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p3650-my.sharepoint.com/personal/diana_coughlin_townofparis_org/Documents/Documents/! Teesa's Documents/Waste Management/"/>
    </mc:Choice>
  </mc:AlternateContent>
  <xr:revisionPtr revIDLastSave="32" documentId="8_{7FEB9881-7C06-4C58-A8CD-E272EE677677}" xr6:coauthVersionLast="47" xr6:coauthVersionMax="47" xr10:uidLastSave="{A3A9404F-E885-47A3-B107-E69830C5ECDB}"/>
  <bookViews>
    <workbookView xWindow="-120" yWindow="-120" windowWidth="29040" windowHeight="15840" tabRatio="601" firstSheet="1" activeTab="7" xr2:uid="{00000000-000D-0000-FFFF-FFFF00000000}"/>
  </bookViews>
  <sheets>
    <sheet name="2009-2011" sheetId="1" r:id="rId1"/>
    <sheet name="2010-2012" sheetId="5" r:id="rId2"/>
    <sheet name="2011-2013" sheetId="7" r:id="rId3"/>
    <sheet name="2012-2014 " sheetId="8" r:id="rId4"/>
    <sheet name="Chart 09-14" sheetId="6" r:id="rId5"/>
    <sheet name="2013-2015" sheetId="9" r:id="rId6"/>
    <sheet name="2014-2016" sheetId="2" r:id="rId7"/>
    <sheet name="2020-2022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3" l="1"/>
  <c r="J21" i="3"/>
  <c r="H21" i="3"/>
  <c r="F21" i="3"/>
  <c r="D21" i="3" l="1"/>
  <c r="B21" i="3"/>
  <c r="L19" i="2"/>
  <c r="J21" i="2" l="1"/>
  <c r="L21" i="2" l="1"/>
  <c r="B21" i="2"/>
  <c r="H21" i="2"/>
  <c r="F21" i="2"/>
  <c r="D21" i="2"/>
  <c r="L21" i="9" l="1"/>
  <c r="J21" i="9"/>
  <c r="H21" i="9"/>
  <c r="F21" i="9"/>
  <c r="D21" i="9"/>
  <c r="B21" i="9"/>
  <c r="F18" i="6" l="1"/>
  <c r="E18" i="6" l="1"/>
  <c r="L21" i="8" l="1"/>
  <c r="J21" i="8"/>
  <c r="H21" i="8"/>
  <c r="F21" i="8"/>
  <c r="D21" i="8"/>
  <c r="B21" i="8"/>
  <c r="L21" i="7" l="1"/>
  <c r="J21" i="7"/>
  <c r="H21" i="7"/>
  <c r="F21" i="7"/>
  <c r="D21" i="7"/>
  <c r="B21" i="7"/>
  <c r="L21" i="5" l="1"/>
  <c r="D18" i="6" l="1"/>
  <c r="C18" i="6"/>
  <c r="B18" i="6"/>
  <c r="J21" i="5" l="1"/>
  <c r="L21" i="1" l="1"/>
  <c r="J21" i="1"/>
  <c r="F21" i="5" l="1"/>
  <c r="H21" i="5" l="1"/>
  <c r="D21" i="5"/>
  <c r="B21" i="5"/>
  <c r="H21" i="1" l="1"/>
  <c r="F21" i="1"/>
  <c r="D21" i="1"/>
  <c r="B21" i="1"/>
</calcChain>
</file>

<file path=xl/sharedStrings.xml><?xml version="1.0" encoding="utf-8"?>
<sst xmlns="http://schemas.openxmlformats.org/spreadsheetml/2006/main" count="160" uniqueCount="25">
  <si>
    <t>WASTE MANAGEMENT</t>
  </si>
  <si>
    <t>TOTAL TONNAGE/TOTAL MONTHLY PAYMENT COMPARISON 2009-2011</t>
  </si>
  <si>
    <t>TONNAGE</t>
  </si>
  <si>
    <t>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</si>
  <si>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</si>
  <si>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</si>
  <si>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</si>
  <si>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</si>
  <si>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</si>
  <si>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</si>
  <si>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</si>
  <si>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</si>
  <si>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</si>
  <si>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</si>
  <si>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</si>
  <si>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</si>
  <si>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TONNAGE/TOTAL MONTHLY PAYMENT COMPARISON 2010-2012</t>
  </si>
  <si>
    <t>TOTAL</t>
  </si>
  <si>
    <t>TOTAL TONNAGE/TOTAL MONTHLY PAYMENT COMPARISON 2011-2013</t>
  </si>
  <si>
    <t>TOTAL TONNAGE/TOTAL MONTHLY PAYMENT COMPARISON 2012-2014</t>
  </si>
  <si>
    <t>TOTAL PAYMENT RECEIVED FROM PHEASANT RUN FROM 2010 TO 2014</t>
  </si>
  <si>
    <t>TOTAL TONNAGE/TOTAL MONTHLY PAYMENT COMPARISON 2013 -2015</t>
  </si>
  <si>
    <t>TOTAL TONNAGE/TOTAL MONTHLY PAYMENT COMPARISON 2014-2016</t>
  </si>
  <si>
    <t>TOTAL TONNAGE/TOTAL MONTHLY PAYMENT COMPARISON 2015-2017</t>
  </si>
  <si>
    <t>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</si>
</sst>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" fontId="0" fillId="0" borderId="0" xfId="0" applyNumberForma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4" fontId="4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/>
    <xf numFmtId="43" fontId="0" fillId="0" borderId="0" xfId="2" applyFont="1" applyAlignment="1">
      <alignment horizontal="center"/>
    </xf>
    <xf numFmtId="43" fontId="2" fillId="0" borderId="0" xfId="2" applyFont="1" applyAlignment="1">
      <alignment horizontal="center"/>
    </xf>
    <xf numFmtId="44" fontId="0" fillId="0" borderId="0" xfId="0" applyNumberFormat="1"/>
    <xf numFmtId="4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" fontId="5" fillId="0" borderId="0" xfId="0" applyNumberFormat="1" applyFont="1" applyAlignment="1">
      <alignment horizontal="center"/>
    </xf>
    <xf numFmtId="44" fontId="0" fillId="0" borderId="0" xfId="1" applyFont="1" applyAlignment="1">
      <alignment horizontal="right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2" fontId="0" fillId="0" borderId="0" xfId="1" applyNumberFormat="1" applyFont="1"/>
    <xf numFmtId="2" fontId="2" fillId="0" borderId="0" xfId="0" applyNumberFormat="1" applyFont="1"/>
    <xf numFmtId="44" fontId="2" fillId="0" borderId="0" xfId="0" applyNumberFormat="1" applyFont="1" applyAlignment="1">
      <alignment horizontal="right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2" fontId="0" fillId="0" borderId="1" xfId="0" applyNumberFormat="1" applyBorder="1"/>
    <xf numFmtId="44" fontId="0" fillId="0" borderId="1" xfId="0" applyNumberFormat="1" applyBorder="1" applyAlignment="1">
      <alignment horizontal="right"/>
    </xf>
    <xf numFmtId="0" fontId="6" fillId="0" borderId="0" xfId="0" applyFont="1"/>
    <xf numFmtId="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2" fontId="6" fillId="0" borderId="0" xfId="0" applyNumberFormat="1" applyFont="1"/>
    <xf numFmtId="44" fontId="6" fillId="0" borderId="0" xfId="1" applyFont="1" applyAlignment="1">
      <alignment horizontal="right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center"/>
    </xf>
    <xf numFmtId="44" fontId="7" fillId="0" borderId="0" xfId="1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/>
    <xf numFmtId="44" fontId="7" fillId="0" borderId="0" xfId="1" applyFont="1" applyAlignment="1">
      <alignment horizontal="right"/>
    </xf>
    <xf numFmtId="44" fontId="7" fillId="0" borderId="0" xfId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/>
    <xf numFmtId="43" fontId="7" fillId="0" borderId="0" xfId="2" applyFont="1" applyAlignment="1">
      <alignment horizontal="center"/>
    </xf>
    <xf numFmtId="44" fontId="6" fillId="0" borderId="0" xfId="1" applyFont="1"/>
    <xf numFmtId="4" fontId="6" fillId="0" borderId="0" xfId="0" applyNumberFormat="1" applyFont="1"/>
    <xf numFmtId="0" fontId="5" fillId="0" borderId="0" xfId="0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32338720817803E-2"/>
          <c:y val="7.9178331875182265E-2"/>
          <c:w val="0.83699380419212932"/>
          <c:h val="0.82798993875765525"/>
        </c:manualLayout>
      </c:layout>
      <c:barChart>
        <c:barDir val="col"/>
        <c:grouping val="clustered"/>
        <c:varyColors val="0"/>
        <c:ser>
          <c:idx val="0"/>
          <c:order val="0"/>
          <c:tx>
            <c:v>2010</c:v>
          </c:tx>
          <c:invertIfNegative val="0"/>
          <c:cat>
            <c:strRef>
              <c:f>'Chart 09-14'!$A$5:$A$16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'Chart 09-14'!$B$5:$B$16</c:f>
              <c:numCache>
                <c:formatCode>_("$"* #,##0.00_);_("$"* \(#,##0.00\);_("$"* "-"??_);_(@_)</c:formatCode>
                <c:ptCount val="12"/>
                <c:pt idx="0">
                  <c:v>45018.04</c:v>
                </c:pt>
                <c:pt idx="1">
                  <c:v>40808.17</c:v>
                </c:pt>
                <c:pt idx="2">
                  <c:v>53265.54</c:v>
                </c:pt>
                <c:pt idx="3">
                  <c:v>53020.42</c:v>
                </c:pt>
                <c:pt idx="4">
                  <c:v>49500.98</c:v>
                </c:pt>
                <c:pt idx="5">
                  <c:v>61779.89</c:v>
                </c:pt>
                <c:pt idx="6">
                  <c:v>55849.8</c:v>
                </c:pt>
                <c:pt idx="7">
                  <c:v>62136.69</c:v>
                </c:pt>
                <c:pt idx="8">
                  <c:v>57881.58</c:v>
                </c:pt>
                <c:pt idx="9">
                  <c:v>55354.16</c:v>
                </c:pt>
                <c:pt idx="10">
                  <c:v>54767.58</c:v>
                </c:pt>
                <c:pt idx="11">
                  <c:v>44645.16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0-4F51-AD04-0B7A1B386EE3}"/>
            </c:ext>
          </c:extLst>
        </c:ser>
        <c:ser>
          <c:idx val="1"/>
          <c:order val="1"/>
          <c:tx>
            <c:v>2011</c:v>
          </c:tx>
          <c:invertIfNegative val="0"/>
          <c:cat>
            <c:strRef>
              <c:f>'Chart 09-14'!$A$5:$A$16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'Chart 09-14'!$C$5:$C$16</c:f>
              <c:numCache>
                <c:formatCode>_("$"* #,##0.00_);_("$"* \(#,##0.00\);_("$"* "-"??_);_(@_)</c:formatCode>
                <c:ptCount val="12"/>
                <c:pt idx="0">
                  <c:v>44691.519999999997</c:v>
                </c:pt>
                <c:pt idx="1">
                  <c:v>37586.6</c:v>
                </c:pt>
                <c:pt idx="2">
                  <c:v>71303.38</c:v>
                </c:pt>
                <c:pt idx="3">
                  <c:v>53757.52</c:v>
                </c:pt>
                <c:pt idx="4">
                  <c:v>56116.11</c:v>
                </c:pt>
                <c:pt idx="5">
                  <c:v>59880.78</c:v>
                </c:pt>
                <c:pt idx="6">
                  <c:v>55121.24</c:v>
                </c:pt>
                <c:pt idx="7">
                  <c:v>66327.72</c:v>
                </c:pt>
                <c:pt idx="8">
                  <c:v>58362.23</c:v>
                </c:pt>
                <c:pt idx="9">
                  <c:v>56027.38</c:v>
                </c:pt>
                <c:pt idx="10">
                  <c:v>56403.12</c:v>
                </c:pt>
                <c:pt idx="11">
                  <c:v>51914.82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70-4F51-AD04-0B7A1B386EE3}"/>
            </c:ext>
          </c:extLst>
        </c:ser>
        <c:ser>
          <c:idx val="2"/>
          <c:order val="2"/>
          <c:tx>
            <c:v>2012</c:v>
          </c:tx>
          <c:invertIfNegative val="0"/>
          <c:cat>
            <c:strRef>
              <c:f>'Chart 09-14'!$A$5:$A$16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'Chart 09-14'!$D$5:$D$16</c:f>
              <c:numCache>
                <c:formatCode>_("$"* #,##0.00_);_("$"* \(#,##0.00\);_("$"* "-"??_);_(@_)</c:formatCode>
                <c:ptCount val="12"/>
                <c:pt idx="0">
                  <c:v>33082.980000000003</c:v>
                </c:pt>
                <c:pt idx="1">
                  <c:v>29824.73</c:v>
                </c:pt>
                <c:pt idx="2">
                  <c:v>33809.050000000003</c:v>
                </c:pt>
                <c:pt idx="3">
                  <c:v>35384.239999999998</c:v>
                </c:pt>
                <c:pt idx="4">
                  <c:v>46232.26</c:v>
                </c:pt>
                <c:pt idx="5">
                  <c:v>41199.69</c:v>
                </c:pt>
                <c:pt idx="6">
                  <c:v>40084.980000000003</c:v>
                </c:pt>
                <c:pt idx="7">
                  <c:v>44671.83</c:v>
                </c:pt>
                <c:pt idx="8">
                  <c:v>39546.61</c:v>
                </c:pt>
                <c:pt idx="9">
                  <c:v>45266.67</c:v>
                </c:pt>
                <c:pt idx="10">
                  <c:v>44751.13</c:v>
                </c:pt>
                <c:pt idx="11">
                  <c:v>38241.57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70-4F51-AD04-0B7A1B386EE3}"/>
            </c:ext>
          </c:extLst>
        </c:ser>
        <c:ser>
          <c:idx val="3"/>
          <c:order val="3"/>
          <c:tx>
            <c:v>2013</c:v>
          </c:tx>
          <c:invertIfNegative val="0"/>
          <c:cat>
            <c:strRef>
              <c:f>'Chart 09-14'!$A$5:$A$16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'Chart 09-14'!$E$5:$E$16</c:f>
              <c:numCache>
                <c:formatCode>_("$"* #,##0.00_);_("$"* \(#,##0.00\);_("$"* "-"??_);_(@_)</c:formatCode>
                <c:ptCount val="12"/>
                <c:pt idx="0">
                  <c:v>42883.38</c:v>
                </c:pt>
                <c:pt idx="1">
                  <c:v>39020.47</c:v>
                </c:pt>
                <c:pt idx="2">
                  <c:v>41865.56</c:v>
                </c:pt>
                <c:pt idx="3">
                  <c:v>50886.239999999998</c:v>
                </c:pt>
                <c:pt idx="4">
                  <c:v>51995.9</c:v>
                </c:pt>
                <c:pt idx="5">
                  <c:v>47124.4</c:v>
                </c:pt>
                <c:pt idx="6">
                  <c:v>52303.12</c:v>
                </c:pt>
                <c:pt idx="7">
                  <c:v>48375.57</c:v>
                </c:pt>
                <c:pt idx="8">
                  <c:v>44956.19</c:v>
                </c:pt>
                <c:pt idx="9">
                  <c:v>51332.45</c:v>
                </c:pt>
                <c:pt idx="10">
                  <c:v>42694.45</c:v>
                </c:pt>
                <c:pt idx="11">
                  <c:v>38741.03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70-4F51-AD04-0B7A1B386EE3}"/>
            </c:ext>
          </c:extLst>
        </c:ser>
        <c:ser>
          <c:idx val="4"/>
          <c:order val="4"/>
          <c:tx>
            <c:v>2014</c:v>
          </c:tx>
          <c:invertIfNegative val="0"/>
          <c:cat>
            <c:strRef>
              <c:f>'Chart 09-14'!$A$5:$A$16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'Chart 09-14'!$F$5:$F$16</c:f>
              <c:numCache>
                <c:formatCode>_("$"* #,##0.00_);_("$"* \(#,##0.00\);_("$"* "-"??_);_(@_)</c:formatCode>
                <c:ptCount val="12"/>
                <c:pt idx="0">
                  <c:v>39938.559999999998</c:v>
                </c:pt>
                <c:pt idx="1">
                  <c:v>36485.769999999997</c:v>
                </c:pt>
                <c:pt idx="2">
                  <c:v>43838.29</c:v>
                </c:pt>
                <c:pt idx="3">
                  <c:v>52989.96</c:v>
                </c:pt>
                <c:pt idx="4">
                  <c:v>50884.53</c:v>
                </c:pt>
                <c:pt idx="5">
                  <c:v>51310.85</c:v>
                </c:pt>
                <c:pt idx="6">
                  <c:v>57127.1</c:v>
                </c:pt>
                <c:pt idx="7">
                  <c:v>50398.43</c:v>
                </c:pt>
                <c:pt idx="8">
                  <c:v>51226.28</c:v>
                </c:pt>
                <c:pt idx="9">
                  <c:v>52434.39</c:v>
                </c:pt>
                <c:pt idx="10">
                  <c:v>42107.51</c:v>
                </c:pt>
                <c:pt idx="11">
                  <c:v>44288.23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70-4F51-AD04-0B7A1B38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87616"/>
        <c:axId val="96689152"/>
      </c:barChart>
      <c:catAx>
        <c:axId val="966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689152"/>
        <c:crosses val="autoZero"/>
        <c:auto val="1"/>
        <c:lblAlgn val="ctr"/>
        <c:lblOffset val="100"/>
        <c:noMultiLvlLbl val="0"/>
      </c:catAx>
      <c:valAx>
        <c:axId val="9668915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96687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399737518939828"/>
          <c:y val="0.18923884514435699"/>
          <c:w val="5.4413422389136698E-2"/>
          <c:h val="0.432522803908983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</xdr:colOff>
      <xdr:row>18</xdr:row>
      <xdr:rowOff>132397</xdr:rowOff>
    </xdr:from>
    <xdr:to>
      <xdr:col>8</xdr:col>
      <xdr:colOff>321945</xdr:colOff>
      <xdr:row>33</xdr:row>
      <xdr:rowOff>18097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opLeftCell="B5" workbookViewId="0">
      <selection activeCell="I8" sqref="I8"/>
    </sheetView>
  </sheetViews>
  <sheetFormatPr defaultRowHeight="15" x14ac:dyDescent="0.25"/>
  <cols>
    <col min="1" max="1" width="11.28515625" customWidth="1"/>
    <col min="2" max="2" width="12.28515625" style="3" customWidth="1"/>
    <col min="3" max="3" width="5.5703125" style="1" customWidth="1"/>
    <col min="4" max="4" width="14" style="2" customWidth="1"/>
    <col min="5" max="5" width="9.140625" style="1"/>
    <col min="6" max="6" width="12.28515625" style="3" customWidth="1"/>
    <col min="7" max="7" width="5.5703125" style="1" customWidth="1"/>
    <col min="8" max="8" width="14" style="2" customWidth="1"/>
    <col min="9" max="9" width="9.140625" style="1"/>
    <col min="10" max="10" width="12.28515625" style="3" customWidth="1"/>
    <col min="11" max="11" width="5.5703125" style="1" customWidth="1"/>
    <col min="12" max="12" width="14" style="2" customWidth="1"/>
  </cols>
  <sheetData>
    <row r="1" spans="1:12" ht="21" x14ac:dyDescent="0.35">
      <c r="F1" s="4" t="s">
        <v>0</v>
      </c>
    </row>
    <row r="3" spans="1:12" ht="15.75" x14ac:dyDescent="0.25">
      <c r="A3" s="6"/>
      <c r="B3" s="5"/>
      <c r="C3" s="7" t="s">
        <v>1</v>
      </c>
    </row>
    <row r="5" spans="1:12" ht="15.75" x14ac:dyDescent="0.25">
      <c r="C5" s="8">
        <v>2009</v>
      </c>
      <c r="G5" s="8">
        <v>2010</v>
      </c>
      <c r="K5" s="8">
        <v>2011</v>
      </c>
    </row>
    <row r="6" spans="1:12" x14ac:dyDescent="0.25">
      <c r="B6" s="9" t="s">
        <v>2</v>
      </c>
      <c r="C6" s="10"/>
      <c r="D6" s="11" t="s">
        <v>3</v>
      </c>
      <c r="E6" s="10"/>
      <c r="F6" s="9" t="s">
        <v>2</v>
      </c>
      <c r="G6" s="10"/>
      <c r="H6" s="11" t="s">
        <v>3</v>
      </c>
      <c r="I6" s="10"/>
      <c r="J6" s="9" t="s">
        <v>2</v>
      </c>
      <c r="K6" s="10"/>
      <c r="L6" s="11" t="s">
        <v>3</v>
      </c>
    </row>
    <row r="8" spans="1:12" x14ac:dyDescent="0.25">
      <c r="A8" s="12" t="s">
        <v>4</v>
      </c>
      <c r="B8" s="3">
        <v>53226.31</v>
      </c>
      <c r="D8" s="2">
        <v>190017.92000000001</v>
      </c>
      <c r="F8" s="3">
        <v>10718.58</v>
      </c>
      <c r="H8" s="2">
        <v>45018.04</v>
      </c>
      <c r="J8" s="3">
        <v>10180.299999999999</v>
      </c>
      <c r="L8" s="2">
        <v>44691.519999999997</v>
      </c>
    </row>
    <row r="9" spans="1:12" x14ac:dyDescent="0.25">
      <c r="A9" s="12" t="s">
        <v>5</v>
      </c>
      <c r="B9" s="3">
        <v>53757.95</v>
      </c>
      <c r="D9" s="2">
        <v>191915.89</v>
      </c>
      <c r="F9" s="3">
        <v>9716.23</v>
      </c>
      <c r="H9" s="2">
        <v>40808.17</v>
      </c>
      <c r="J9" s="3">
        <v>8561.8700000000008</v>
      </c>
      <c r="L9" s="2">
        <v>37586.6</v>
      </c>
    </row>
    <row r="10" spans="1:12" x14ac:dyDescent="0.25">
      <c r="A10" s="12" t="s">
        <v>6</v>
      </c>
      <c r="B10" s="3">
        <v>66731.69</v>
      </c>
      <c r="D10" s="2">
        <v>238232.13</v>
      </c>
      <c r="F10" s="3">
        <v>12682.17</v>
      </c>
      <c r="H10" s="2">
        <v>53265.54</v>
      </c>
      <c r="J10" s="3">
        <v>16242.23</v>
      </c>
      <c r="L10" s="2">
        <v>71303.38</v>
      </c>
    </row>
    <row r="11" spans="1:12" x14ac:dyDescent="0.25">
      <c r="A11" s="12" t="s">
        <v>7</v>
      </c>
      <c r="B11" s="3">
        <v>63498.22</v>
      </c>
      <c r="D11" s="2">
        <v>226688.65</v>
      </c>
      <c r="F11" s="3">
        <v>12623.91</v>
      </c>
      <c r="H11" s="2">
        <v>53020.42</v>
      </c>
      <c r="J11" s="3">
        <v>12245.45</v>
      </c>
      <c r="L11" s="2">
        <v>53757.52</v>
      </c>
    </row>
    <row r="12" spans="1:12" x14ac:dyDescent="0.25">
      <c r="A12" s="12" t="s">
        <v>8</v>
      </c>
      <c r="B12" s="3">
        <v>63416.84</v>
      </c>
      <c r="D12" s="2">
        <v>226398.12</v>
      </c>
      <c r="F12" s="3">
        <v>11785.95</v>
      </c>
      <c r="H12" s="2">
        <v>49500.98</v>
      </c>
      <c r="J12" s="3">
        <v>12782.71</v>
      </c>
      <c r="L12" s="2">
        <v>56116.11</v>
      </c>
    </row>
    <row r="13" spans="1:12" x14ac:dyDescent="0.25">
      <c r="A13" s="12" t="s">
        <v>9</v>
      </c>
      <c r="B13" s="3">
        <v>66382.759999999995</v>
      </c>
      <c r="D13" s="2">
        <v>236986.46</v>
      </c>
      <c r="F13" s="3">
        <v>14709.5</v>
      </c>
      <c r="H13" s="2">
        <v>61779.89</v>
      </c>
      <c r="J13" s="3">
        <v>13640.27</v>
      </c>
      <c r="L13" s="2">
        <v>59880.78</v>
      </c>
    </row>
    <row r="14" spans="1:12" x14ac:dyDescent="0.25">
      <c r="A14" s="12" t="s">
        <v>10</v>
      </c>
      <c r="B14" s="3">
        <v>62618.03</v>
      </c>
      <c r="D14" s="2">
        <v>223546.37</v>
      </c>
      <c r="F14" s="3">
        <v>13297.57</v>
      </c>
      <c r="H14" s="2">
        <v>55849.8</v>
      </c>
      <c r="J14" s="3">
        <v>12556.09</v>
      </c>
      <c r="L14" s="2">
        <v>55121.24</v>
      </c>
    </row>
    <row r="15" spans="1:12" x14ac:dyDescent="0.25">
      <c r="A15" s="12" t="s">
        <v>11</v>
      </c>
      <c r="B15" s="3">
        <v>58464.37</v>
      </c>
      <c r="D15" s="2">
        <v>208717.79</v>
      </c>
      <c r="F15" s="3">
        <v>14794.45</v>
      </c>
      <c r="H15" s="2">
        <v>62136.69</v>
      </c>
      <c r="J15" s="3">
        <v>15108.82</v>
      </c>
      <c r="L15" s="2">
        <v>66327.72</v>
      </c>
    </row>
    <row r="16" spans="1:12" x14ac:dyDescent="0.25">
      <c r="A16" s="12" t="s">
        <v>12</v>
      </c>
      <c r="B16" s="3">
        <v>52293.19</v>
      </c>
      <c r="D16" s="2">
        <v>186686.69</v>
      </c>
      <c r="F16" s="3">
        <v>13781.33</v>
      </c>
      <c r="H16" s="2">
        <v>57881.58</v>
      </c>
      <c r="J16" s="3">
        <v>13294.36</v>
      </c>
      <c r="L16" s="2">
        <v>58362.23</v>
      </c>
    </row>
    <row r="17" spans="1:12" x14ac:dyDescent="0.25">
      <c r="A17" s="12" t="s">
        <v>13</v>
      </c>
      <c r="B17" s="3">
        <v>20422.189999999999</v>
      </c>
      <c r="D17" s="2">
        <v>72907.23</v>
      </c>
      <c r="F17" s="3">
        <v>13179.56</v>
      </c>
      <c r="H17" s="2">
        <v>55354.16</v>
      </c>
      <c r="J17" s="3">
        <v>12762.5</v>
      </c>
      <c r="L17" s="2">
        <v>56027.38</v>
      </c>
    </row>
    <row r="18" spans="1:12" x14ac:dyDescent="0.25">
      <c r="A18" s="12" t="s">
        <v>14</v>
      </c>
      <c r="B18" s="3">
        <v>13857.87</v>
      </c>
      <c r="D18" s="2">
        <v>49472.6</v>
      </c>
      <c r="F18" s="3">
        <v>13039.9</v>
      </c>
      <c r="H18" s="2">
        <v>54767.58</v>
      </c>
      <c r="J18" s="3">
        <v>12848.09</v>
      </c>
      <c r="L18" s="2">
        <v>56403.12</v>
      </c>
    </row>
    <row r="19" spans="1:12" x14ac:dyDescent="0.25">
      <c r="A19" s="12" t="s">
        <v>15</v>
      </c>
      <c r="B19" s="3">
        <v>13194.54</v>
      </c>
      <c r="D19" s="2">
        <v>47104.5</v>
      </c>
      <c r="F19" s="3">
        <v>10629.8</v>
      </c>
      <c r="H19" s="2">
        <v>44645.16</v>
      </c>
      <c r="J19" s="3">
        <v>11825.7</v>
      </c>
      <c r="L19" s="2">
        <v>51914.82</v>
      </c>
    </row>
    <row r="21" spans="1:12" x14ac:dyDescent="0.25">
      <c r="B21" s="3">
        <f>SUM(B8:B19)</f>
        <v>587863.96000000008</v>
      </c>
      <c r="D21" s="2">
        <f>SUM(D8:D19)</f>
        <v>2098674.35</v>
      </c>
      <c r="F21" s="3">
        <f>SUM(F8:F19)</f>
        <v>150958.94999999998</v>
      </c>
      <c r="H21" s="2">
        <f>SUM(H8:H19)</f>
        <v>634028.01</v>
      </c>
      <c r="J21" s="13">
        <f>SUM(J8:J19)</f>
        <v>152048.39000000001</v>
      </c>
      <c r="L21" s="2">
        <f>SUM(L8:L19)</f>
        <v>667492.41999999993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topLeftCell="B2" workbookViewId="0">
      <selection activeCell="L21" sqref="L21"/>
    </sheetView>
  </sheetViews>
  <sheetFormatPr defaultRowHeight="15" x14ac:dyDescent="0.25"/>
  <cols>
    <col min="1" max="1" width="11.28515625" customWidth="1"/>
    <col min="2" max="2" width="12.28515625" style="3" customWidth="1"/>
    <col min="3" max="3" width="5.5703125" style="1" customWidth="1"/>
    <col min="4" max="4" width="14" style="2" customWidth="1"/>
    <col min="5" max="5" width="9.140625" style="1"/>
    <col min="6" max="6" width="12.28515625" style="3" customWidth="1"/>
    <col min="7" max="7" width="5.5703125" style="1" customWidth="1"/>
    <col min="8" max="8" width="14" style="2" customWidth="1"/>
    <col min="9" max="9" width="9.140625" style="1"/>
    <col min="10" max="10" width="12.28515625" style="3" customWidth="1"/>
    <col min="11" max="11" width="5.5703125" style="1" customWidth="1"/>
    <col min="12" max="12" width="14" style="2" customWidth="1"/>
  </cols>
  <sheetData>
    <row r="1" spans="1:12" ht="21" x14ac:dyDescent="0.35">
      <c r="F1" s="4" t="s">
        <v>0</v>
      </c>
    </row>
    <row r="3" spans="1:12" ht="15.75" x14ac:dyDescent="0.25">
      <c r="A3" s="6"/>
      <c r="B3" s="5"/>
      <c r="C3" s="7" t="s">
        <v>16</v>
      </c>
    </row>
    <row r="5" spans="1:12" ht="15.75" x14ac:dyDescent="0.25">
      <c r="C5" s="8">
        <v>2010</v>
      </c>
      <c r="G5" s="8">
        <v>2011</v>
      </c>
      <c r="J5" s="9"/>
      <c r="K5" s="8">
        <v>2012</v>
      </c>
      <c r="L5" s="11"/>
    </row>
    <row r="6" spans="1:12" x14ac:dyDescent="0.25">
      <c r="B6" s="9" t="s">
        <v>2</v>
      </c>
      <c r="C6" s="10"/>
      <c r="D6" s="11" t="s">
        <v>3</v>
      </c>
      <c r="E6" s="10"/>
      <c r="F6" s="9" t="s">
        <v>2</v>
      </c>
      <c r="G6" s="10"/>
      <c r="H6" s="11" t="s">
        <v>3</v>
      </c>
      <c r="J6" s="9" t="s">
        <v>2</v>
      </c>
      <c r="K6" s="10"/>
      <c r="L6" s="11" t="s">
        <v>3</v>
      </c>
    </row>
    <row r="8" spans="1:12" x14ac:dyDescent="0.25">
      <c r="A8" s="12" t="s">
        <v>4</v>
      </c>
      <c r="B8" s="3">
        <v>10718.58</v>
      </c>
      <c r="D8" s="2">
        <v>45018.04</v>
      </c>
      <c r="F8" s="3">
        <v>10180.299999999999</v>
      </c>
      <c r="H8" s="2">
        <v>44691.519999999997</v>
      </c>
      <c r="J8" s="3">
        <v>10179.379999999999</v>
      </c>
      <c r="L8" s="2">
        <v>33082.980000000003</v>
      </c>
    </row>
    <row r="9" spans="1:12" x14ac:dyDescent="0.25">
      <c r="A9" s="12" t="s">
        <v>5</v>
      </c>
      <c r="B9" s="3">
        <v>9716.23</v>
      </c>
      <c r="D9" s="2">
        <v>40808.17</v>
      </c>
      <c r="F9" s="3">
        <v>8561.8700000000008</v>
      </c>
      <c r="H9" s="2">
        <v>37586.6</v>
      </c>
      <c r="J9" s="3">
        <v>9176.84</v>
      </c>
      <c r="L9" s="2">
        <v>29824.73</v>
      </c>
    </row>
    <row r="10" spans="1:12" x14ac:dyDescent="0.25">
      <c r="A10" s="12" t="s">
        <v>6</v>
      </c>
      <c r="B10" s="3">
        <v>12682.17</v>
      </c>
      <c r="D10" s="2">
        <v>53265.54</v>
      </c>
      <c r="F10" s="3">
        <v>16242.23</v>
      </c>
      <c r="H10" s="2">
        <v>71303.38</v>
      </c>
      <c r="J10" s="3">
        <v>10402.790000000001</v>
      </c>
      <c r="L10" s="2">
        <v>33809.050000000003</v>
      </c>
    </row>
    <row r="11" spans="1:12" x14ac:dyDescent="0.25">
      <c r="A11" s="12" t="s">
        <v>7</v>
      </c>
      <c r="B11" s="3">
        <v>12623.91</v>
      </c>
      <c r="D11" s="2">
        <v>53020.42</v>
      </c>
      <c r="F11" s="3">
        <v>12245.45</v>
      </c>
      <c r="H11" s="2">
        <v>53757.52</v>
      </c>
      <c r="J11" s="3">
        <v>10887.46</v>
      </c>
      <c r="L11" s="2">
        <v>35384.239999999998</v>
      </c>
    </row>
    <row r="12" spans="1:12" x14ac:dyDescent="0.25">
      <c r="A12" s="12" t="s">
        <v>8</v>
      </c>
      <c r="B12" s="3">
        <v>11785.95</v>
      </c>
      <c r="D12" s="2">
        <v>49500.98</v>
      </c>
      <c r="F12" s="3">
        <v>12782.71</v>
      </c>
      <c r="H12" s="2">
        <v>56116.11</v>
      </c>
      <c r="J12" s="3">
        <v>14225.31</v>
      </c>
      <c r="L12" s="2">
        <v>46232.26</v>
      </c>
    </row>
    <row r="13" spans="1:12" x14ac:dyDescent="0.25">
      <c r="A13" s="12" t="s">
        <v>9</v>
      </c>
      <c r="B13" s="3">
        <v>14709.5</v>
      </c>
      <c r="D13" s="2">
        <v>61779.89</v>
      </c>
      <c r="F13" s="3">
        <v>13640.27</v>
      </c>
      <c r="H13" s="2">
        <v>59880.78</v>
      </c>
      <c r="J13" s="3">
        <v>12676.83</v>
      </c>
      <c r="L13" s="2">
        <v>41199.69</v>
      </c>
    </row>
    <row r="14" spans="1:12" x14ac:dyDescent="0.25">
      <c r="A14" s="12" t="s">
        <v>10</v>
      </c>
      <c r="B14" s="3">
        <v>13297.57</v>
      </c>
      <c r="D14" s="2">
        <v>55849.8</v>
      </c>
      <c r="F14" s="3">
        <v>12556.09</v>
      </c>
      <c r="H14" s="2">
        <v>55121.24</v>
      </c>
      <c r="J14" s="3">
        <v>12333.84</v>
      </c>
      <c r="L14" s="2">
        <v>40084.980000000003</v>
      </c>
    </row>
    <row r="15" spans="1:12" x14ac:dyDescent="0.25">
      <c r="A15" s="12" t="s">
        <v>11</v>
      </c>
      <c r="B15" s="3">
        <v>14794.45</v>
      </c>
      <c r="D15" s="2">
        <v>62136.69</v>
      </c>
      <c r="F15" s="3">
        <v>15108.82</v>
      </c>
      <c r="H15" s="2">
        <v>66327.72</v>
      </c>
      <c r="J15" s="3">
        <v>13745.18</v>
      </c>
      <c r="L15" s="2">
        <v>44671.83</v>
      </c>
    </row>
    <row r="16" spans="1:12" x14ac:dyDescent="0.25">
      <c r="A16" s="12" t="s">
        <v>12</v>
      </c>
      <c r="B16" s="3">
        <v>13781.33</v>
      </c>
      <c r="D16" s="2">
        <v>57881.58</v>
      </c>
      <c r="F16" s="3">
        <v>13294.36</v>
      </c>
      <c r="H16" s="2">
        <v>58362.23</v>
      </c>
      <c r="J16" s="3">
        <v>12168.19</v>
      </c>
      <c r="L16" s="2">
        <v>39546.61</v>
      </c>
    </row>
    <row r="17" spans="1:12" x14ac:dyDescent="0.25">
      <c r="A17" s="12" t="s">
        <v>13</v>
      </c>
      <c r="B17" s="3">
        <v>13179.56</v>
      </c>
      <c r="D17" s="2">
        <v>55354.16</v>
      </c>
      <c r="F17" s="3">
        <v>12762.5</v>
      </c>
      <c r="H17" s="2">
        <v>56027.38</v>
      </c>
      <c r="J17" s="3">
        <v>13928.21</v>
      </c>
      <c r="L17" s="2">
        <v>45266.67</v>
      </c>
    </row>
    <row r="18" spans="1:12" x14ac:dyDescent="0.25">
      <c r="A18" s="12" t="s">
        <v>14</v>
      </c>
      <c r="B18" s="3">
        <v>13039.9</v>
      </c>
      <c r="D18" s="2">
        <v>54767.58</v>
      </c>
      <c r="F18" s="3">
        <v>12848.09</v>
      </c>
      <c r="H18" s="2">
        <v>56403.12</v>
      </c>
      <c r="J18" s="3">
        <v>13769.58</v>
      </c>
      <c r="L18" s="2">
        <v>44751.13</v>
      </c>
    </row>
    <row r="19" spans="1:12" x14ac:dyDescent="0.25">
      <c r="A19" s="12" t="s">
        <v>15</v>
      </c>
      <c r="B19" s="3">
        <v>10629.8</v>
      </c>
      <c r="D19" s="2">
        <v>44645.16</v>
      </c>
      <c r="F19" s="3">
        <v>11825.7</v>
      </c>
      <c r="H19" s="2">
        <v>51914.82</v>
      </c>
      <c r="J19" s="3">
        <v>11766.64</v>
      </c>
      <c r="L19" s="2">
        <v>38241.57</v>
      </c>
    </row>
    <row r="21" spans="1:12" x14ac:dyDescent="0.25">
      <c r="B21" s="9">
        <f>SUM(B8:B19)</f>
        <v>150958.94999999998</v>
      </c>
      <c r="C21" s="10"/>
      <c r="D21" s="11">
        <f>SUM(D8:D19)</f>
        <v>634028.01</v>
      </c>
      <c r="E21" s="10"/>
      <c r="F21" s="14">
        <f>SUM(F8:F19)</f>
        <v>152048.39000000001</v>
      </c>
      <c r="G21" s="10"/>
      <c r="H21" s="11">
        <f>SUM(H8:H19)</f>
        <v>667492.41999999993</v>
      </c>
      <c r="I21" s="10"/>
      <c r="J21" s="14">
        <f>SUM(J8:J19)</f>
        <v>145260.25</v>
      </c>
      <c r="K21" s="10"/>
      <c r="L21" s="14">
        <f>SUM(L8:L19)</f>
        <v>472095.74</v>
      </c>
    </row>
    <row r="22" spans="1:12" x14ac:dyDescent="0.25">
      <c r="B22" s="9"/>
      <c r="C22" s="10"/>
      <c r="D22" s="11"/>
      <c r="E22" s="10"/>
      <c r="F22" s="9"/>
      <c r="G22" s="10"/>
      <c r="H22" s="11"/>
      <c r="I22" s="10"/>
      <c r="J22" s="9"/>
      <c r="K22" s="10"/>
      <c r="L22" s="11"/>
    </row>
  </sheetData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topLeftCell="A2" workbookViewId="0">
      <selection activeCell="J20" sqref="J20"/>
    </sheetView>
  </sheetViews>
  <sheetFormatPr defaultRowHeight="15" x14ac:dyDescent="0.25"/>
  <cols>
    <col min="1" max="1" width="11.28515625" customWidth="1"/>
    <col min="2" max="2" width="12.28515625" style="3" customWidth="1"/>
    <col min="3" max="3" width="5.5703125" style="1" customWidth="1"/>
    <col min="4" max="4" width="14" style="2" customWidth="1"/>
    <col min="5" max="5" width="9.140625" style="1"/>
    <col min="6" max="6" width="12.28515625" style="3" customWidth="1"/>
    <col min="7" max="7" width="5.5703125" style="1" customWidth="1"/>
    <col min="8" max="8" width="14" style="2" customWidth="1"/>
    <col min="9" max="9" width="9.140625" style="1"/>
    <col min="10" max="10" width="12.28515625" style="3" customWidth="1"/>
    <col min="11" max="11" width="5.5703125" style="1" customWidth="1"/>
    <col min="12" max="12" width="14" style="2" customWidth="1"/>
  </cols>
  <sheetData>
    <row r="1" spans="1:12" ht="21" x14ac:dyDescent="0.35">
      <c r="F1" s="4" t="s">
        <v>0</v>
      </c>
    </row>
    <row r="3" spans="1:12" ht="15.75" x14ac:dyDescent="0.25">
      <c r="A3" s="6"/>
      <c r="B3" s="5"/>
      <c r="C3" s="7" t="s">
        <v>18</v>
      </c>
    </row>
    <row r="5" spans="1:12" ht="15.75" x14ac:dyDescent="0.25">
      <c r="C5" s="8">
        <v>2011</v>
      </c>
      <c r="F5" s="9"/>
      <c r="G5" s="8">
        <v>2012</v>
      </c>
      <c r="H5" s="11"/>
      <c r="K5" s="8">
        <v>2013</v>
      </c>
    </row>
    <row r="6" spans="1:12" x14ac:dyDescent="0.25">
      <c r="B6" s="9" t="s">
        <v>2</v>
      </c>
      <c r="C6" s="10"/>
      <c r="D6" s="11" t="s">
        <v>3</v>
      </c>
      <c r="E6" s="10"/>
      <c r="F6" s="9" t="s">
        <v>2</v>
      </c>
      <c r="G6" s="10"/>
      <c r="H6" s="11" t="s">
        <v>3</v>
      </c>
      <c r="J6" s="9" t="s">
        <v>2</v>
      </c>
      <c r="K6" s="10"/>
      <c r="L6" s="11" t="s">
        <v>3</v>
      </c>
    </row>
    <row r="8" spans="1:12" x14ac:dyDescent="0.25">
      <c r="A8" s="12" t="s">
        <v>4</v>
      </c>
      <c r="B8" s="3">
        <v>10180.299999999999</v>
      </c>
      <c r="D8" s="2">
        <v>44691.519999999997</v>
      </c>
      <c r="F8" s="3">
        <v>10179.379999999999</v>
      </c>
      <c r="H8" s="2">
        <v>33082.980000000003</v>
      </c>
      <c r="J8" s="17">
        <v>12612.76</v>
      </c>
      <c r="K8" s="16"/>
      <c r="L8" s="2">
        <v>42883.38</v>
      </c>
    </row>
    <row r="9" spans="1:12" x14ac:dyDescent="0.25">
      <c r="A9" s="12" t="s">
        <v>5</v>
      </c>
      <c r="B9" s="3">
        <v>8561.8700000000008</v>
      </c>
      <c r="D9" s="2">
        <v>37586.6</v>
      </c>
      <c r="F9" s="3">
        <v>9176.84</v>
      </c>
      <c r="H9" s="2">
        <v>29824.73</v>
      </c>
      <c r="J9" s="17">
        <v>11476.61</v>
      </c>
      <c r="K9" s="16"/>
      <c r="L9" s="2">
        <v>39020.47</v>
      </c>
    </row>
    <row r="10" spans="1:12" x14ac:dyDescent="0.25">
      <c r="A10" s="12" t="s">
        <v>6</v>
      </c>
      <c r="B10" s="3">
        <v>16242.23</v>
      </c>
      <c r="D10" s="2">
        <v>71303.38</v>
      </c>
      <c r="F10" s="3">
        <v>10402.790000000001</v>
      </c>
      <c r="H10" s="2">
        <v>33809.050000000003</v>
      </c>
      <c r="J10" s="17">
        <v>12313.4</v>
      </c>
      <c r="K10" s="16"/>
      <c r="L10" s="2">
        <v>41865.56</v>
      </c>
    </row>
    <row r="11" spans="1:12" x14ac:dyDescent="0.25">
      <c r="A11" s="12" t="s">
        <v>7</v>
      </c>
      <c r="B11" s="3">
        <v>12245.45</v>
      </c>
      <c r="D11" s="2">
        <v>53757.52</v>
      </c>
      <c r="F11" s="3">
        <v>10887.46</v>
      </c>
      <c r="H11" s="2">
        <v>35384.239999999998</v>
      </c>
      <c r="J11" s="17">
        <v>14966.54</v>
      </c>
      <c r="K11" s="16"/>
      <c r="L11" s="2">
        <v>50886.239999999998</v>
      </c>
    </row>
    <row r="12" spans="1:12" x14ac:dyDescent="0.25">
      <c r="A12" s="12" t="s">
        <v>8</v>
      </c>
      <c r="B12" s="3">
        <v>12782.71</v>
      </c>
      <c r="D12" s="2">
        <v>56116.11</v>
      </c>
      <c r="F12" s="3">
        <v>14225.31</v>
      </c>
      <c r="H12" s="2">
        <v>46232.26</v>
      </c>
      <c r="J12" s="17">
        <v>15292.91</v>
      </c>
      <c r="K12" s="16"/>
      <c r="L12" s="2">
        <v>51995.9</v>
      </c>
    </row>
    <row r="13" spans="1:12" x14ac:dyDescent="0.25">
      <c r="A13" s="12" t="s">
        <v>9</v>
      </c>
      <c r="B13" s="3">
        <v>13640.27</v>
      </c>
      <c r="D13" s="2">
        <v>59880.78</v>
      </c>
      <c r="F13" s="3">
        <v>12676.83</v>
      </c>
      <c r="H13" s="2">
        <v>41199.69</v>
      </c>
      <c r="J13" s="17">
        <v>13860.12</v>
      </c>
      <c r="K13" s="16"/>
      <c r="L13" s="2">
        <v>47124.4</v>
      </c>
    </row>
    <row r="14" spans="1:12" x14ac:dyDescent="0.25">
      <c r="A14" s="12" t="s">
        <v>10</v>
      </c>
      <c r="B14" s="3">
        <v>12556.09</v>
      </c>
      <c r="D14" s="2">
        <v>55121.24</v>
      </c>
      <c r="F14" s="3">
        <v>12333.84</v>
      </c>
      <c r="H14" s="2">
        <v>40084.980000000003</v>
      </c>
      <c r="J14" s="17">
        <v>15383.27</v>
      </c>
      <c r="K14" s="16"/>
      <c r="L14" s="2">
        <v>52303.12</v>
      </c>
    </row>
    <row r="15" spans="1:12" x14ac:dyDescent="0.25">
      <c r="A15" s="12" t="s">
        <v>11</v>
      </c>
      <c r="B15" s="3">
        <v>15108.82</v>
      </c>
      <c r="D15" s="2">
        <v>66327.72</v>
      </c>
      <c r="F15" s="3">
        <v>13745.18</v>
      </c>
      <c r="H15" s="2">
        <v>44671.83</v>
      </c>
      <c r="J15" s="17">
        <v>14228.11</v>
      </c>
      <c r="K15" s="16"/>
      <c r="L15" s="2">
        <v>48375.57</v>
      </c>
    </row>
    <row r="16" spans="1:12" x14ac:dyDescent="0.25">
      <c r="A16" s="12" t="s">
        <v>12</v>
      </c>
      <c r="B16" s="3">
        <v>13294.36</v>
      </c>
      <c r="D16" s="2">
        <v>58362.23</v>
      </c>
      <c r="F16" s="3">
        <v>12168.19</v>
      </c>
      <c r="H16" s="2">
        <v>39546.61</v>
      </c>
      <c r="J16" s="17">
        <v>13222.41</v>
      </c>
      <c r="K16" s="16"/>
      <c r="L16" s="2">
        <v>44956.19</v>
      </c>
    </row>
    <row r="17" spans="1:12" x14ac:dyDescent="0.25">
      <c r="A17" s="12" t="s">
        <v>13</v>
      </c>
      <c r="B17" s="3">
        <v>12762.5</v>
      </c>
      <c r="D17" s="2">
        <v>56027.38</v>
      </c>
      <c r="F17" s="3">
        <v>13928.21</v>
      </c>
      <c r="H17" s="2">
        <v>45266.67</v>
      </c>
      <c r="J17" s="17">
        <v>15097.78</v>
      </c>
      <c r="K17" s="16"/>
      <c r="L17" s="2">
        <v>51332.45</v>
      </c>
    </row>
    <row r="18" spans="1:12" x14ac:dyDescent="0.25">
      <c r="A18" s="12" t="s">
        <v>14</v>
      </c>
      <c r="B18" s="3">
        <v>12848.09</v>
      </c>
      <c r="D18" s="2">
        <v>56403.12</v>
      </c>
      <c r="F18" s="3">
        <v>13769.58</v>
      </c>
      <c r="H18" s="2">
        <v>44751.13</v>
      </c>
      <c r="J18" s="17">
        <v>12557.19</v>
      </c>
      <c r="K18" s="16"/>
      <c r="L18" s="2">
        <v>42694.45</v>
      </c>
    </row>
    <row r="19" spans="1:12" x14ac:dyDescent="0.25">
      <c r="A19" s="12" t="s">
        <v>15</v>
      </c>
      <c r="B19" s="3">
        <v>11825.7</v>
      </c>
      <c r="D19" s="2">
        <v>51914.82</v>
      </c>
      <c r="F19" s="3">
        <v>11766.64</v>
      </c>
      <c r="H19" s="2">
        <v>38241.57</v>
      </c>
      <c r="J19" s="17">
        <v>11394.42</v>
      </c>
      <c r="K19" s="16"/>
      <c r="L19" s="2">
        <v>38741.03</v>
      </c>
    </row>
    <row r="21" spans="1:12" x14ac:dyDescent="0.25">
      <c r="B21" s="14">
        <f>SUM(B8:B19)</f>
        <v>152048.39000000001</v>
      </c>
      <c r="C21" s="10"/>
      <c r="D21" s="11">
        <f>SUM(D8:D19)</f>
        <v>667492.41999999993</v>
      </c>
      <c r="E21" s="10"/>
      <c r="F21" s="14">
        <f>SUM(F8:F19)</f>
        <v>145260.25</v>
      </c>
      <c r="G21" s="10"/>
      <c r="H21" s="14">
        <f>SUM(H8:H19)</f>
        <v>472095.74</v>
      </c>
      <c r="I21" s="10"/>
      <c r="J21" s="14">
        <f>SUM(J8:J19)</f>
        <v>162405.52000000002</v>
      </c>
      <c r="K21" s="10"/>
      <c r="L21" s="14">
        <f>SUM(L8:L19)</f>
        <v>552178.76</v>
      </c>
    </row>
    <row r="22" spans="1:12" x14ac:dyDescent="0.25">
      <c r="B22" s="9"/>
      <c r="C22" s="10"/>
      <c r="D22" s="11"/>
      <c r="E22" s="10"/>
      <c r="F22" s="9"/>
      <c r="G22" s="10"/>
      <c r="H22" s="11"/>
      <c r="I22" s="10"/>
      <c r="J22" s="9"/>
      <c r="K22" s="10"/>
      <c r="L22" s="11"/>
    </row>
  </sheetData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"/>
  <sheetViews>
    <sheetView showWhiteSpace="0" view="pageLayout" topLeftCell="B3" zoomScaleNormal="100" workbookViewId="0">
      <selection activeCell="J21" sqref="J21"/>
    </sheetView>
  </sheetViews>
  <sheetFormatPr defaultRowHeight="15" x14ac:dyDescent="0.25"/>
  <cols>
    <col min="1" max="1" width="11.28515625" customWidth="1"/>
    <col min="2" max="2" width="12.28515625" style="3" customWidth="1"/>
    <col min="3" max="3" width="5.5703125" style="1" customWidth="1"/>
    <col min="4" max="4" width="14" style="2" customWidth="1"/>
    <col min="5" max="5" width="9.140625" style="1"/>
    <col min="6" max="6" width="12.28515625" style="3" customWidth="1"/>
    <col min="7" max="7" width="5.5703125" style="1" customWidth="1"/>
    <col min="8" max="8" width="14" style="2" customWidth="1"/>
    <col min="9" max="9" width="9.140625" style="1"/>
    <col min="10" max="10" width="12.28515625" style="3" customWidth="1"/>
    <col min="11" max="11" width="5.5703125" style="1" customWidth="1"/>
    <col min="12" max="12" width="14" style="2" customWidth="1"/>
  </cols>
  <sheetData>
    <row r="1" spans="1:12" ht="21" x14ac:dyDescent="0.35">
      <c r="F1" s="4" t="s">
        <v>0</v>
      </c>
    </row>
    <row r="3" spans="1:12" ht="15.75" x14ac:dyDescent="0.25">
      <c r="A3" s="6"/>
      <c r="B3" s="5"/>
      <c r="C3" s="7" t="s">
        <v>19</v>
      </c>
    </row>
    <row r="5" spans="1:12" ht="15.75" x14ac:dyDescent="0.25">
      <c r="C5" s="8">
        <v>2012</v>
      </c>
      <c r="F5" s="9"/>
      <c r="G5" s="8">
        <v>2013</v>
      </c>
      <c r="H5" s="11"/>
      <c r="K5" s="8">
        <v>2014</v>
      </c>
    </row>
    <row r="6" spans="1:12" x14ac:dyDescent="0.25">
      <c r="B6" s="9" t="s">
        <v>2</v>
      </c>
      <c r="C6" s="10"/>
      <c r="D6" s="11" t="s">
        <v>3</v>
      </c>
      <c r="E6" s="10"/>
      <c r="F6" s="9" t="s">
        <v>2</v>
      </c>
      <c r="G6" s="10"/>
      <c r="H6" s="11" t="s">
        <v>3</v>
      </c>
      <c r="J6" s="9" t="s">
        <v>2</v>
      </c>
      <c r="K6" s="10"/>
      <c r="L6" s="11" t="s">
        <v>3</v>
      </c>
    </row>
    <row r="8" spans="1:12" x14ac:dyDescent="0.25">
      <c r="A8" s="12" t="s">
        <v>4</v>
      </c>
      <c r="B8" s="3">
        <v>10179.379999999999</v>
      </c>
      <c r="D8" s="2">
        <v>33082.980000000003</v>
      </c>
      <c r="F8" s="17">
        <v>12612.76</v>
      </c>
      <c r="G8" s="16"/>
      <c r="H8" s="2">
        <v>42883.38</v>
      </c>
      <c r="J8" s="17">
        <v>11250.3</v>
      </c>
      <c r="L8" s="2">
        <v>39938.559999999998</v>
      </c>
    </row>
    <row r="9" spans="1:12" x14ac:dyDescent="0.25">
      <c r="A9" s="12" t="s">
        <v>5</v>
      </c>
      <c r="B9" s="3">
        <v>9176.84</v>
      </c>
      <c r="D9" s="2">
        <v>29824.73</v>
      </c>
      <c r="F9" s="17">
        <v>11476.61</v>
      </c>
      <c r="G9" s="16"/>
      <c r="H9" s="2">
        <v>39020.47</v>
      </c>
      <c r="J9" s="17">
        <v>10277.68</v>
      </c>
      <c r="L9" s="2">
        <v>36485.769999999997</v>
      </c>
    </row>
    <row r="10" spans="1:12" x14ac:dyDescent="0.25">
      <c r="A10" s="12" t="s">
        <v>6</v>
      </c>
      <c r="B10" s="3">
        <v>10402.790000000001</v>
      </c>
      <c r="D10" s="2">
        <v>33809.050000000003</v>
      </c>
      <c r="F10" s="17">
        <v>12313.4</v>
      </c>
      <c r="G10" s="16"/>
      <c r="H10" s="2">
        <v>41865.56</v>
      </c>
      <c r="J10" s="17">
        <v>12348.81</v>
      </c>
      <c r="L10" s="2">
        <v>43838.29</v>
      </c>
    </row>
    <row r="11" spans="1:12" x14ac:dyDescent="0.25">
      <c r="A11" s="12" t="s">
        <v>7</v>
      </c>
      <c r="B11" s="3">
        <v>10887.46</v>
      </c>
      <c r="D11" s="2">
        <v>35384.239999999998</v>
      </c>
      <c r="F11" s="17">
        <v>14966.54</v>
      </c>
      <c r="G11" s="16"/>
      <c r="H11" s="2">
        <v>50886.239999999998</v>
      </c>
      <c r="J11" s="17">
        <v>14926.75</v>
      </c>
      <c r="L11" s="2">
        <v>52989.96</v>
      </c>
    </row>
    <row r="12" spans="1:12" x14ac:dyDescent="0.25">
      <c r="A12" s="12" t="s">
        <v>8</v>
      </c>
      <c r="B12" s="3">
        <v>14225.31</v>
      </c>
      <c r="D12" s="2">
        <v>46232.26</v>
      </c>
      <c r="F12" s="17">
        <v>15292.91</v>
      </c>
      <c r="G12" s="16"/>
      <c r="H12" s="2">
        <v>51995.9</v>
      </c>
      <c r="J12" s="17">
        <v>14333.67</v>
      </c>
      <c r="L12" s="2">
        <v>50884.53</v>
      </c>
    </row>
    <row r="13" spans="1:12" x14ac:dyDescent="0.25">
      <c r="A13" s="12" t="s">
        <v>9</v>
      </c>
      <c r="B13" s="3">
        <v>12676.83</v>
      </c>
      <c r="D13" s="2">
        <v>41199.69</v>
      </c>
      <c r="F13" s="17">
        <v>13860.12</v>
      </c>
      <c r="G13" s="16"/>
      <c r="H13" s="2">
        <v>47124.4</v>
      </c>
      <c r="J13" s="17">
        <v>14453.76</v>
      </c>
      <c r="L13" s="2">
        <v>51310.85</v>
      </c>
    </row>
    <row r="14" spans="1:12" x14ac:dyDescent="0.25">
      <c r="A14" s="12" t="s">
        <v>10</v>
      </c>
      <c r="B14" s="3">
        <v>12333.84</v>
      </c>
      <c r="D14" s="2">
        <v>40084.980000000003</v>
      </c>
      <c r="F14" s="17">
        <v>15383.27</v>
      </c>
      <c r="G14" s="16"/>
      <c r="H14" s="2">
        <v>52303.12</v>
      </c>
      <c r="J14" s="17">
        <v>16092.14</v>
      </c>
      <c r="L14" s="2">
        <v>57127.1</v>
      </c>
    </row>
    <row r="15" spans="1:12" x14ac:dyDescent="0.25">
      <c r="A15" s="12" t="s">
        <v>11</v>
      </c>
      <c r="B15" s="3">
        <v>13745.18</v>
      </c>
      <c r="D15" s="2">
        <v>44671.83</v>
      </c>
      <c r="F15" s="17">
        <v>14228.11</v>
      </c>
      <c r="G15" s="16"/>
      <c r="H15" s="2">
        <v>48375.57</v>
      </c>
      <c r="J15" s="17">
        <v>14196.74</v>
      </c>
      <c r="L15" s="2">
        <v>50398.43</v>
      </c>
    </row>
    <row r="16" spans="1:12" ht="14.25" customHeight="1" x14ac:dyDescent="0.25">
      <c r="A16" s="12" t="s">
        <v>12</v>
      </c>
      <c r="B16" s="3">
        <v>12168.19</v>
      </c>
      <c r="D16" s="2">
        <v>39546.61</v>
      </c>
      <c r="F16" s="17">
        <v>13222.41</v>
      </c>
      <c r="G16" s="16"/>
      <c r="H16" s="2">
        <v>44956.19</v>
      </c>
      <c r="J16" s="17">
        <v>14429.94</v>
      </c>
      <c r="L16" s="2">
        <v>51226.28</v>
      </c>
    </row>
    <row r="17" spans="1:12" x14ac:dyDescent="0.25">
      <c r="A17" s="12" t="s">
        <v>13</v>
      </c>
      <c r="B17" s="3">
        <v>13928.21</v>
      </c>
      <c r="D17" s="2">
        <v>45266.67</v>
      </c>
      <c r="F17" s="17">
        <v>15097.78</v>
      </c>
      <c r="G17" s="16"/>
      <c r="H17" s="2">
        <v>51332.45</v>
      </c>
      <c r="J17" s="3">
        <v>14770.25</v>
      </c>
      <c r="L17" s="2">
        <v>52434.39</v>
      </c>
    </row>
    <row r="18" spans="1:12" x14ac:dyDescent="0.25">
      <c r="A18" s="12" t="s">
        <v>14</v>
      </c>
      <c r="B18" s="3">
        <v>13769.58</v>
      </c>
      <c r="D18" s="2">
        <v>44751.13</v>
      </c>
      <c r="F18" s="17">
        <v>12557.19</v>
      </c>
      <c r="G18" s="16"/>
      <c r="H18" s="2">
        <v>42694.45</v>
      </c>
      <c r="J18" s="3">
        <v>11861.27</v>
      </c>
      <c r="L18" s="2">
        <v>42107.51</v>
      </c>
    </row>
    <row r="19" spans="1:12" x14ac:dyDescent="0.25">
      <c r="A19" s="12" t="s">
        <v>15</v>
      </c>
      <c r="B19" s="3">
        <v>11766.64</v>
      </c>
      <c r="D19" s="2">
        <v>38241.57</v>
      </c>
      <c r="F19" s="17">
        <v>11394.42</v>
      </c>
      <c r="G19" s="16"/>
      <c r="H19" s="2">
        <v>38741.03</v>
      </c>
      <c r="J19" s="3">
        <v>12475.56</v>
      </c>
      <c r="L19" s="2">
        <v>44288.23</v>
      </c>
    </row>
    <row r="21" spans="1:12" x14ac:dyDescent="0.25">
      <c r="B21" s="14">
        <f>SUM(B8:B19)</f>
        <v>145260.25</v>
      </c>
      <c r="C21" s="10"/>
      <c r="D21" s="11">
        <f>SUM(D8:D19)</f>
        <v>472095.74</v>
      </c>
      <c r="E21" s="10"/>
      <c r="F21" s="14">
        <f>SUM(F8:F19)</f>
        <v>162405.52000000002</v>
      </c>
      <c r="G21" s="10"/>
      <c r="H21" s="11">
        <f>SUM(H8:H19)</f>
        <v>552178.76</v>
      </c>
      <c r="I21" s="10"/>
      <c r="J21" s="14">
        <f>SUM(J8:J19)</f>
        <v>161416.87</v>
      </c>
      <c r="K21" s="10"/>
      <c r="L21" s="11">
        <f>SUM(L8:L19)</f>
        <v>573029.89999999991</v>
      </c>
    </row>
    <row r="22" spans="1:12" x14ac:dyDescent="0.25">
      <c r="B22" s="9"/>
      <c r="C22" s="10"/>
      <c r="D22" s="11"/>
      <c r="E22" s="10"/>
      <c r="F22" s="9"/>
      <c r="G22" s="10"/>
      <c r="H22" s="11"/>
      <c r="I22" s="10"/>
      <c r="J22" s="9"/>
      <c r="K22" s="10"/>
      <c r="L22" s="11"/>
    </row>
  </sheetData>
  <pageMargins left="0.25" right="0.25" top="0.75" bottom="0.75" header="0.3" footer="0.3"/>
  <pageSetup orientation="landscape" r:id="rId1"/>
  <headerFooter>
    <oddFooter>&amp;CPrepared by Town of Paris 
BM/mb &amp;D&amp;RPage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"/>
  <sheetViews>
    <sheetView view="pageLayout" zoomScaleNormal="100" workbookViewId="0">
      <selection activeCell="A5" sqref="A5:A16"/>
    </sheetView>
  </sheetViews>
  <sheetFormatPr defaultRowHeight="15" x14ac:dyDescent="0.25"/>
  <cols>
    <col min="1" max="1" width="11.28515625" customWidth="1"/>
    <col min="2" max="2" width="17" style="2" customWidth="1"/>
    <col min="3" max="6" width="17" customWidth="1"/>
    <col min="8" max="8" width="11.42578125" customWidth="1"/>
  </cols>
  <sheetData>
    <row r="1" spans="1:8" ht="32.25" customHeight="1" x14ac:dyDescent="0.25">
      <c r="A1" s="49" t="s">
        <v>20</v>
      </c>
      <c r="B1" s="49"/>
      <c r="C1" s="49"/>
      <c r="D1" s="49"/>
      <c r="E1" s="49"/>
      <c r="F1" s="49"/>
      <c r="G1" s="49"/>
      <c r="H1" s="49"/>
    </row>
    <row r="2" spans="1:8" ht="15.75" x14ac:dyDescent="0.25">
      <c r="B2" s="8">
        <v>2010</v>
      </c>
      <c r="C2" s="8">
        <v>2011</v>
      </c>
      <c r="D2" s="8">
        <v>2012</v>
      </c>
      <c r="E2" s="8">
        <v>2013</v>
      </c>
      <c r="F2" s="8">
        <v>2014</v>
      </c>
    </row>
    <row r="3" spans="1:8" x14ac:dyDescent="0.25">
      <c r="B3" s="11" t="s">
        <v>3</v>
      </c>
      <c r="C3" s="11" t="s">
        <v>3</v>
      </c>
      <c r="D3" s="11" t="s">
        <v>3</v>
      </c>
      <c r="E3" s="11" t="s">
        <v>3</v>
      </c>
      <c r="F3" s="11" t="s">
        <v>3</v>
      </c>
    </row>
    <row r="4" spans="1:8" x14ac:dyDescent="0.25">
      <c r="C4" s="2"/>
    </row>
    <row r="5" spans="1:8" x14ac:dyDescent="0.25">
      <c r="A5" s="12" t="s">
        <v>4</v>
      </c>
      <c r="B5" s="2">
        <v>45018.04</v>
      </c>
      <c r="C5" s="2">
        <v>44691.519999999997</v>
      </c>
      <c r="D5" s="2">
        <v>33082.980000000003</v>
      </c>
      <c r="E5" s="2">
        <v>42883.38</v>
      </c>
      <c r="F5" s="2">
        <v>39938.559999999998</v>
      </c>
    </row>
    <row r="6" spans="1:8" x14ac:dyDescent="0.25">
      <c r="A6" s="12" t="s">
        <v>5</v>
      </c>
      <c r="B6" s="2">
        <v>40808.17</v>
      </c>
      <c r="C6" s="2">
        <v>37586.6</v>
      </c>
      <c r="D6" s="2">
        <v>29824.73</v>
      </c>
      <c r="E6" s="2">
        <v>39020.47</v>
      </c>
      <c r="F6" s="15">
        <v>36485.769999999997</v>
      </c>
    </row>
    <row r="7" spans="1:8" x14ac:dyDescent="0.25">
      <c r="A7" s="12" t="s">
        <v>6</v>
      </c>
      <c r="B7" s="2">
        <v>53265.54</v>
      </c>
      <c r="C7" s="2">
        <v>71303.38</v>
      </c>
      <c r="D7" s="2">
        <v>33809.050000000003</v>
      </c>
      <c r="E7" s="2">
        <v>41865.56</v>
      </c>
      <c r="F7" s="15">
        <v>43838.29</v>
      </c>
    </row>
    <row r="8" spans="1:8" x14ac:dyDescent="0.25">
      <c r="A8" s="12" t="s">
        <v>7</v>
      </c>
      <c r="B8" s="2">
        <v>53020.42</v>
      </c>
      <c r="C8" s="2">
        <v>53757.52</v>
      </c>
      <c r="D8" s="2">
        <v>35384.239999999998</v>
      </c>
      <c r="E8" s="2">
        <v>50886.239999999998</v>
      </c>
      <c r="F8" s="15">
        <v>52989.96</v>
      </c>
    </row>
    <row r="9" spans="1:8" x14ac:dyDescent="0.25">
      <c r="A9" s="12" t="s">
        <v>8</v>
      </c>
      <c r="B9" s="2">
        <v>49500.98</v>
      </c>
      <c r="C9" s="2">
        <v>56116.11</v>
      </c>
      <c r="D9" s="2">
        <v>46232.26</v>
      </c>
      <c r="E9" s="2">
        <v>51995.9</v>
      </c>
      <c r="F9" s="15">
        <v>50884.53</v>
      </c>
    </row>
    <row r="10" spans="1:8" x14ac:dyDescent="0.25">
      <c r="A10" s="12" t="s">
        <v>9</v>
      </c>
      <c r="B10" s="2">
        <v>61779.89</v>
      </c>
      <c r="C10" s="2">
        <v>59880.78</v>
      </c>
      <c r="D10" s="2">
        <v>41199.69</v>
      </c>
      <c r="E10" s="2">
        <v>47124.4</v>
      </c>
      <c r="F10" s="15">
        <v>51310.85</v>
      </c>
    </row>
    <row r="11" spans="1:8" x14ac:dyDescent="0.25">
      <c r="A11" s="12" t="s">
        <v>10</v>
      </c>
      <c r="B11" s="2">
        <v>55849.8</v>
      </c>
      <c r="C11" s="2">
        <v>55121.24</v>
      </c>
      <c r="D11" s="2">
        <v>40084.980000000003</v>
      </c>
      <c r="E11" s="2">
        <v>52303.12</v>
      </c>
      <c r="F11" s="15">
        <v>57127.1</v>
      </c>
    </row>
    <row r="12" spans="1:8" x14ac:dyDescent="0.25">
      <c r="A12" s="12" t="s">
        <v>11</v>
      </c>
      <c r="B12" s="2">
        <v>62136.69</v>
      </c>
      <c r="C12" s="2">
        <v>66327.72</v>
      </c>
      <c r="D12" s="2">
        <v>44671.83</v>
      </c>
      <c r="E12" s="2">
        <v>48375.57</v>
      </c>
      <c r="F12" s="15">
        <v>50398.43</v>
      </c>
    </row>
    <row r="13" spans="1:8" x14ac:dyDescent="0.25">
      <c r="A13" s="12" t="s">
        <v>12</v>
      </c>
      <c r="B13" s="2">
        <v>57881.58</v>
      </c>
      <c r="C13" s="2">
        <v>58362.23</v>
      </c>
      <c r="D13" s="2">
        <v>39546.61</v>
      </c>
      <c r="E13" s="2">
        <v>44956.19</v>
      </c>
      <c r="F13" s="15">
        <v>51226.28</v>
      </c>
    </row>
    <row r="14" spans="1:8" x14ac:dyDescent="0.25">
      <c r="A14" s="12" t="s">
        <v>13</v>
      </c>
      <c r="B14" s="2">
        <v>55354.16</v>
      </c>
      <c r="C14" s="2">
        <v>56027.38</v>
      </c>
      <c r="D14" s="2">
        <v>45266.67</v>
      </c>
      <c r="E14" s="2">
        <v>51332.45</v>
      </c>
      <c r="F14" s="15">
        <v>52434.39</v>
      </c>
    </row>
    <row r="15" spans="1:8" x14ac:dyDescent="0.25">
      <c r="A15" s="12" t="s">
        <v>14</v>
      </c>
      <c r="B15" s="2">
        <v>54767.58</v>
      </c>
      <c r="C15" s="2">
        <v>56403.12</v>
      </c>
      <c r="D15" s="2">
        <v>44751.13</v>
      </c>
      <c r="E15" s="2">
        <v>42694.45</v>
      </c>
      <c r="F15" s="15">
        <v>42107.51</v>
      </c>
    </row>
    <row r="16" spans="1:8" x14ac:dyDescent="0.25">
      <c r="A16" s="12" t="s">
        <v>15</v>
      </c>
      <c r="B16" s="2">
        <v>44645.16</v>
      </c>
      <c r="C16" s="2">
        <v>51914.82</v>
      </c>
      <c r="D16" s="2">
        <v>38241.57</v>
      </c>
      <c r="E16" s="2">
        <v>38741.03</v>
      </c>
      <c r="F16" s="15">
        <v>44288.23</v>
      </c>
    </row>
    <row r="17" spans="1:6" x14ac:dyDescent="0.25">
      <c r="C17" s="2"/>
    </row>
    <row r="18" spans="1:6" ht="20.25" customHeight="1" x14ac:dyDescent="0.25">
      <c r="A18" s="12" t="s">
        <v>17</v>
      </c>
      <c r="B18" s="2">
        <f>SUM(B5:B16)</f>
        <v>634028.01</v>
      </c>
      <c r="C18" s="2">
        <f>SUM(C5:C16)</f>
        <v>667492.41999999993</v>
      </c>
      <c r="D18" s="15">
        <f>SUM(D5:D16)</f>
        <v>472095.74</v>
      </c>
      <c r="E18" s="15">
        <f>SUM(E5:E16)</f>
        <v>552178.76</v>
      </c>
      <c r="F18" s="15">
        <f>SUM(F5:F16)</f>
        <v>573029.89999999991</v>
      </c>
    </row>
  </sheetData>
  <mergeCells count="1">
    <mergeCell ref="A1:H1"/>
  </mergeCells>
  <pageMargins left="0.25" right="0.25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2"/>
  <sheetViews>
    <sheetView showWhiteSpace="0" topLeftCell="A2" zoomScaleNormal="100" workbookViewId="0">
      <selection activeCell="F31" sqref="F31"/>
    </sheetView>
  </sheetViews>
  <sheetFormatPr defaultRowHeight="15" x14ac:dyDescent="0.25"/>
  <cols>
    <col min="1" max="1" width="11.28515625" customWidth="1"/>
    <col min="2" max="2" width="12.28515625" style="3" customWidth="1"/>
    <col min="3" max="3" width="5.5703125" style="1" customWidth="1"/>
    <col min="4" max="4" width="14" style="2" customWidth="1"/>
    <col min="5" max="5" width="9.140625" style="1"/>
    <col min="6" max="6" width="12.28515625" style="3" customWidth="1"/>
    <col min="7" max="7" width="5.5703125" style="1" customWidth="1"/>
    <col min="8" max="8" width="14" style="2" customWidth="1"/>
    <col min="9" max="9" width="9.140625" style="1"/>
    <col min="10" max="10" width="12.28515625" style="3" customWidth="1"/>
    <col min="11" max="11" width="5.5703125" style="1" customWidth="1"/>
    <col min="12" max="12" width="14" style="2" customWidth="1"/>
  </cols>
  <sheetData>
    <row r="1" spans="1:12" ht="21" x14ac:dyDescent="0.35">
      <c r="F1" s="4" t="s">
        <v>0</v>
      </c>
    </row>
    <row r="3" spans="1:12" ht="15.75" x14ac:dyDescent="0.25">
      <c r="A3" s="6"/>
      <c r="B3" s="5"/>
      <c r="C3" s="7" t="s">
        <v>21</v>
      </c>
    </row>
    <row r="5" spans="1:12" ht="15.75" x14ac:dyDescent="0.25">
      <c r="B5" s="9"/>
      <c r="C5" s="8">
        <v>2013</v>
      </c>
      <c r="D5" s="11"/>
      <c r="G5" s="8">
        <v>2014</v>
      </c>
      <c r="K5" s="8">
        <v>2015</v>
      </c>
    </row>
    <row r="6" spans="1:12" x14ac:dyDescent="0.25">
      <c r="B6" s="9" t="s">
        <v>2</v>
      </c>
      <c r="C6" s="10"/>
      <c r="D6" s="11" t="s">
        <v>3</v>
      </c>
      <c r="F6" s="9" t="s">
        <v>2</v>
      </c>
      <c r="G6" s="10"/>
      <c r="H6" s="11" t="s">
        <v>3</v>
      </c>
      <c r="J6" s="9" t="s">
        <v>2</v>
      </c>
      <c r="K6" s="10"/>
      <c r="L6" s="11" t="s">
        <v>3</v>
      </c>
    </row>
    <row r="8" spans="1:12" x14ac:dyDescent="0.25">
      <c r="A8" s="12" t="s">
        <v>4</v>
      </c>
      <c r="B8" s="17">
        <v>12612.76</v>
      </c>
      <c r="C8" s="16"/>
      <c r="D8" s="2">
        <v>42883.38</v>
      </c>
      <c r="F8" s="17">
        <v>11250.3</v>
      </c>
      <c r="H8" s="2">
        <v>39938.559999999998</v>
      </c>
      <c r="J8" s="3">
        <v>10757.72</v>
      </c>
      <c r="L8" s="2">
        <v>39900.370000000003</v>
      </c>
    </row>
    <row r="9" spans="1:12" x14ac:dyDescent="0.25">
      <c r="A9" s="12" t="s">
        <v>5</v>
      </c>
      <c r="B9" s="17">
        <v>11476.61</v>
      </c>
      <c r="C9" s="16"/>
      <c r="D9" s="2">
        <v>39020.47</v>
      </c>
      <c r="F9" s="17">
        <v>10277.68</v>
      </c>
      <c r="H9" s="2">
        <v>36485.769999999997</v>
      </c>
      <c r="J9" s="3">
        <v>8733.08</v>
      </c>
      <c r="L9" s="2">
        <v>32390.99</v>
      </c>
    </row>
    <row r="10" spans="1:12" x14ac:dyDescent="0.25">
      <c r="A10" s="12" t="s">
        <v>6</v>
      </c>
      <c r="B10" s="17">
        <v>12313.4</v>
      </c>
      <c r="C10" s="16"/>
      <c r="D10" s="2">
        <v>41865.56</v>
      </c>
      <c r="F10" s="17">
        <v>12348.81</v>
      </c>
      <c r="H10" s="2">
        <v>43838.29</v>
      </c>
      <c r="J10" s="3">
        <v>11763.66</v>
      </c>
      <c r="L10" s="2">
        <v>43631.42</v>
      </c>
    </row>
    <row r="11" spans="1:12" x14ac:dyDescent="0.25">
      <c r="A11" s="12" t="s">
        <v>7</v>
      </c>
      <c r="B11" s="17">
        <v>14966.54</v>
      </c>
      <c r="C11" s="16"/>
      <c r="D11" s="2">
        <v>50886.239999999998</v>
      </c>
      <c r="F11" s="17">
        <v>14926.75</v>
      </c>
      <c r="H11" s="2">
        <v>52989.96</v>
      </c>
      <c r="J11" s="3">
        <v>13805.19</v>
      </c>
      <c r="L11" s="2">
        <v>51203.45</v>
      </c>
    </row>
    <row r="12" spans="1:12" x14ac:dyDescent="0.25">
      <c r="A12" s="12" t="s">
        <v>8</v>
      </c>
      <c r="B12" s="17">
        <v>15292.91</v>
      </c>
      <c r="C12" s="16"/>
      <c r="D12" s="2">
        <v>51995.9</v>
      </c>
      <c r="F12" s="17">
        <v>14333.67</v>
      </c>
      <c r="H12" s="2">
        <v>50884.53</v>
      </c>
      <c r="J12" s="3">
        <v>13297.66</v>
      </c>
      <c r="L12" s="2">
        <v>49321.02</v>
      </c>
    </row>
    <row r="13" spans="1:12" x14ac:dyDescent="0.25">
      <c r="A13" s="12" t="s">
        <v>9</v>
      </c>
      <c r="B13" s="17">
        <v>13860.12</v>
      </c>
      <c r="C13" s="16"/>
      <c r="D13" s="2">
        <v>47124.4</v>
      </c>
      <c r="F13" s="17">
        <v>14453.76</v>
      </c>
      <c r="H13" s="2">
        <v>51310.85</v>
      </c>
      <c r="J13" s="3">
        <v>12941.76</v>
      </c>
      <c r="L13" s="2">
        <v>48000.99</v>
      </c>
    </row>
    <row r="14" spans="1:12" x14ac:dyDescent="0.25">
      <c r="A14" s="12" t="s">
        <v>10</v>
      </c>
      <c r="B14" s="17">
        <v>15383.27</v>
      </c>
      <c r="C14" s="16"/>
      <c r="D14" s="2">
        <v>52303.12</v>
      </c>
      <c r="F14" s="17">
        <v>16092.14</v>
      </c>
      <c r="H14" s="2">
        <v>57127.1</v>
      </c>
      <c r="J14" s="3">
        <v>12957.46</v>
      </c>
      <c r="L14" s="2">
        <v>48059.22</v>
      </c>
    </row>
    <row r="15" spans="1:12" x14ac:dyDescent="0.25">
      <c r="A15" s="12" t="s">
        <v>11</v>
      </c>
      <c r="B15" s="17">
        <v>14228.11</v>
      </c>
      <c r="C15" s="16"/>
      <c r="D15" s="2">
        <v>48375.57</v>
      </c>
      <c r="F15" s="17">
        <v>14196.74</v>
      </c>
      <c r="H15" s="2">
        <v>50398.43</v>
      </c>
      <c r="J15" s="3">
        <v>11244.07</v>
      </c>
      <c r="L15" s="2">
        <v>41704.26</v>
      </c>
    </row>
    <row r="16" spans="1:12" ht="14.25" customHeight="1" x14ac:dyDescent="0.25">
      <c r="A16" s="12" t="s">
        <v>12</v>
      </c>
      <c r="B16" s="17">
        <v>13222.41</v>
      </c>
      <c r="C16" s="16"/>
      <c r="D16" s="2">
        <v>44956.19</v>
      </c>
      <c r="F16" s="17">
        <v>14429.94</v>
      </c>
      <c r="H16" s="2">
        <v>51226.28</v>
      </c>
      <c r="J16" s="3">
        <v>12519.67</v>
      </c>
      <c r="L16" s="2">
        <v>46435.46</v>
      </c>
    </row>
    <row r="17" spans="1:12" x14ac:dyDescent="0.25">
      <c r="A17" s="12" t="s">
        <v>13</v>
      </c>
      <c r="B17" s="17">
        <v>15097.78</v>
      </c>
      <c r="C17" s="16"/>
      <c r="D17" s="2">
        <v>51332.45</v>
      </c>
      <c r="F17" s="3">
        <v>14770.25</v>
      </c>
      <c r="H17" s="2">
        <v>52434.39</v>
      </c>
      <c r="J17" s="3">
        <v>13007.79</v>
      </c>
      <c r="L17" s="2">
        <v>48245.9</v>
      </c>
    </row>
    <row r="18" spans="1:12" x14ac:dyDescent="0.25">
      <c r="A18" s="12" t="s">
        <v>14</v>
      </c>
      <c r="B18" s="17">
        <v>12557.19</v>
      </c>
      <c r="C18" s="16"/>
      <c r="D18" s="2">
        <v>42694.45</v>
      </c>
      <c r="F18" s="3">
        <v>11861.27</v>
      </c>
      <c r="H18" s="2">
        <v>42107.51</v>
      </c>
      <c r="J18" s="3">
        <v>12343.51</v>
      </c>
      <c r="L18" s="2">
        <v>45782.080000000002</v>
      </c>
    </row>
    <row r="19" spans="1:12" x14ac:dyDescent="0.25">
      <c r="A19" s="12" t="s">
        <v>15</v>
      </c>
      <c r="B19" s="17">
        <v>11394.42</v>
      </c>
      <c r="C19" s="16"/>
      <c r="D19" s="2">
        <v>38741.03</v>
      </c>
      <c r="F19" s="3">
        <v>12475.56</v>
      </c>
      <c r="H19" s="2">
        <v>44288.23</v>
      </c>
      <c r="J19" s="3">
        <v>12689.15</v>
      </c>
      <c r="L19" s="2">
        <v>47064.05</v>
      </c>
    </row>
    <row r="21" spans="1:12" x14ac:dyDescent="0.25">
      <c r="B21" s="14">
        <f>SUM(B8:B19)</f>
        <v>162405.52000000002</v>
      </c>
      <c r="C21" s="10"/>
      <c r="D21" s="11">
        <f>SUM(D8:D19)</f>
        <v>552178.76</v>
      </c>
      <c r="E21" s="10"/>
      <c r="F21" s="14">
        <f>SUM(F8:F19)</f>
        <v>161416.87</v>
      </c>
      <c r="G21" s="10"/>
      <c r="H21" s="11">
        <f>SUM(H8:H19)</f>
        <v>573029.89999999991</v>
      </c>
      <c r="J21" s="14">
        <f>SUM(J8:J19)</f>
        <v>146060.72</v>
      </c>
      <c r="K21" s="10"/>
      <c r="L21" s="11">
        <f>SUM(L8:L19)</f>
        <v>541739.21000000008</v>
      </c>
    </row>
    <row r="22" spans="1:12" x14ac:dyDescent="0.25">
      <c r="B22" s="9"/>
      <c r="C22" s="10"/>
      <c r="D22" s="11"/>
      <c r="E22" s="10"/>
      <c r="F22" s="9"/>
      <c r="G22" s="10"/>
      <c r="H22" s="11"/>
      <c r="I22" s="10"/>
      <c r="J22" s="9"/>
      <c r="K22" s="10"/>
      <c r="L22" s="11"/>
    </row>
  </sheetData>
  <pageMargins left="0.25" right="0.25" top="0.75" bottom="0.75" header="0.3" footer="0.3"/>
  <pageSetup orientation="landscape" r:id="rId1"/>
  <headerFooter>
    <oddFooter>&amp;CPrepared by Town of Paris 
BM/mb &amp;D&amp;RPage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2"/>
  <sheetViews>
    <sheetView workbookViewId="0">
      <selection activeCell="D23" sqref="D23"/>
    </sheetView>
  </sheetViews>
  <sheetFormatPr defaultRowHeight="15" x14ac:dyDescent="0.25"/>
  <cols>
    <col min="1" max="1" width="11.28515625" customWidth="1"/>
    <col min="2" max="2" width="12.28515625" style="3" customWidth="1"/>
    <col min="3" max="3" width="5.5703125" style="1" customWidth="1"/>
    <col min="4" max="4" width="14" style="2" customWidth="1"/>
    <col min="5" max="5" width="9.140625" style="1"/>
    <col min="6" max="6" width="12.28515625" style="3" customWidth="1"/>
    <col min="7" max="7" width="5.5703125" style="1" customWidth="1"/>
    <col min="8" max="8" width="14" style="2" customWidth="1"/>
    <col min="9" max="9" width="6" style="1" customWidth="1"/>
    <col min="10" max="10" width="12" style="20" customWidth="1"/>
    <col min="11" max="11" width="5.5703125" style="1" customWidth="1"/>
    <col min="12" max="12" width="13" style="6" customWidth="1"/>
  </cols>
  <sheetData>
    <row r="1" spans="1:12" ht="21" x14ac:dyDescent="0.35">
      <c r="B1" s="4"/>
      <c r="F1" s="18" t="s">
        <v>0</v>
      </c>
    </row>
    <row r="3" spans="1:12" ht="15.75" x14ac:dyDescent="0.25">
      <c r="A3" s="6"/>
      <c r="C3" s="7" t="s">
        <v>22</v>
      </c>
    </row>
    <row r="5" spans="1:12" ht="15.75" x14ac:dyDescent="0.25">
      <c r="C5" s="8">
        <v>2014</v>
      </c>
      <c r="G5" s="8">
        <v>2015</v>
      </c>
      <c r="K5" s="8">
        <v>2016</v>
      </c>
    </row>
    <row r="6" spans="1:12" s="1" customFormat="1" x14ac:dyDescent="0.25">
      <c r="B6" s="9" t="s">
        <v>2</v>
      </c>
      <c r="C6" s="10"/>
      <c r="D6" s="11" t="s">
        <v>3</v>
      </c>
      <c r="F6" s="9" t="s">
        <v>2</v>
      </c>
      <c r="G6" s="10"/>
      <c r="H6" s="11" t="s">
        <v>3</v>
      </c>
      <c r="J6" s="21" t="s">
        <v>2</v>
      </c>
      <c r="K6" s="10"/>
      <c r="L6" s="10" t="s">
        <v>3</v>
      </c>
    </row>
    <row r="8" spans="1:12" x14ac:dyDescent="0.25">
      <c r="A8" s="12" t="s">
        <v>4</v>
      </c>
      <c r="B8" s="17">
        <v>11250.3</v>
      </c>
      <c r="C8" s="16"/>
      <c r="D8" s="2">
        <v>39938.559999999998</v>
      </c>
      <c r="F8" s="3">
        <v>10757.72</v>
      </c>
      <c r="H8" s="2">
        <v>39900.370000000003</v>
      </c>
      <c r="J8" s="22">
        <v>11178.26</v>
      </c>
      <c r="L8" s="19">
        <v>43326.93</v>
      </c>
    </row>
    <row r="9" spans="1:12" x14ac:dyDescent="0.25">
      <c r="A9" s="12" t="s">
        <v>5</v>
      </c>
      <c r="B9" s="17">
        <v>10277.68</v>
      </c>
      <c r="C9" s="16"/>
      <c r="D9" s="2">
        <v>36485.769999999997</v>
      </c>
      <c r="F9" s="3">
        <v>8733.08</v>
      </c>
      <c r="H9" s="2">
        <v>32390.99</v>
      </c>
      <c r="J9" s="22">
        <v>8950.73</v>
      </c>
      <c r="L9" s="19">
        <v>34693.019999999997</v>
      </c>
    </row>
    <row r="10" spans="1:12" x14ac:dyDescent="0.25">
      <c r="A10" s="12" t="s">
        <v>6</v>
      </c>
      <c r="B10" s="17">
        <v>12348.81</v>
      </c>
      <c r="C10" s="16"/>
      <c r="D10" s="2">
        <v>43838.29</v>
      </c>
      <c r="F10" s="3">
        <v>11763.66</v>
      </c>
      <c r="H10" s="2">
        <v>43631.42</v>
      </c>
      <c r="J10" s="22">
        <v>10261.07</v>
      </c>
      <c r="L10" s="19">
        <v>39771.910000000003</v>
      </c>
    </row>
    <row r="11" spans="1:12" x14ac:dyDescent="0.25">
      <c r="A11" s="12" t="s">
        <v>7</v>
      </c>
      <c r="B11" s="17">
        <v>14926.75</v>
      </c>
      <c r="C11" s="16"/>
      <c r="D11" s="2">
        <v>52989.96</v>
      </c>
      <c r="F11" s="3">
        <v>13805.19</v>
      </c>
      <c r="H11" s="2">
        <v>51203.45</v>
      </c>
      <c r="J11" s="22">
        <v>14040.79</v>
      </c>
      <c r="L11" s="19">
        <v>54442.1</v>
      </c>
    </row>
    <row r="12" spans="1:12" x14ac:dyDescent="0.25">
      <c r="A12" s="12" t="s">
        <v>8</v>
      </c>
      <c r="B12" s="17">
        <v>14333.67</v>
      </c>
      <c r="C12" s="16"/>
      <c r="D12" s="2">
        <v>50884.53</v>
      </c>
      <c r="F12" s="3">
        <v>13297.66</v>
      </c>
      <c r="H12" s="2">
        <v>49321.02</v>
      </c>
      <c r="J12" s="22">
        <v>13203.6</v>
      </c>
      <c r="L12" s="19">
        <v>51177.16</v>
      </c>
    </row>
    <row r="13" spans="1:12" x14ac:dyDescent="0.25">
      <c r="A13" s="12" t="s">
        <v>9</v>
      </c>
      <c r="B13" s="17">
        <v>14453.76</v>
      </c>
      <c r="C13" s="16"/>
      <c r="D13" s="2">
        <v>51310.85</v>
      </c>
      <c r="F13" s="3">
        <v>12941.76</v>
      </c>
      <c r="H13" s="2">
        <v>48000.99</v>
      </c>
      <c r="J13" s="22">
        <v>13689.94</v>
      </c>
      <c r="L13" s="19">
        <v>53062.2</v>
      </c>
    </row>
    <row r="14" spans="1:12" x14ac:dyDescent="0.25">
      <c r="A14" s="12" t="s">
        <v>10</v>
      </c>
      <c r="B14" s="17">
        <v>16092.14</v>
      </c>
      <c r="C14" s="16"/>
      <c r="D14" s="2">
        <v>57127.1</v>
      </c>
      <c r="F14" s="3">
        <v>12957.46</v>
      </c>
      <c r="H14" s="2">
        <v>48059.22</v>
      </c>
      <c r="J14" s="22">
        <v>13149.17</v>
      </c>
      <c r="L14" s="19">
        <v>50966.19</v>
      </c>
    </row>
    <row r="15" spans="1:12" x14ac:dyDescent="0.25">
      <c r="A15" s="12" t="s">
        <v>11</v>
      </c>
      <c r="B15" s="17">
        <v>14196.74</v>
      </c>
      <c r="C15" s="16"/>
      <c r="D15" s="2">
        <v>50398.43</v>
      </c>
      <c r="F15" s="3">
        <v>11244.07</v>
      </c>
      <c r="H15" s="2">
        <v>41704.26</v>
      </c>
      <c r="J15" s="22">
        <v>12830.89</v>
      </c>
      <c r="L15" s="19">
        <v>49732.53</v>
      </c>
    </row>
    <row r="16" spans="1:12" ht="14.25" customHeight="1" x14ac:dyDescent="0.25">
      <c r="A16" s="12" t="s">
        <v>12</v>
      </c>
      <c r="B16" s="17">
        <v>14429.94</v>
      </c>
      <c r="C16" s="16"/>
      <c r="D16" s="2">
        <v>51226.28</v>
      </c>
      <c r="F16" s="3">
        <v>12519.67</v>
      </c>
      <c r="H16" s="2">
        <v>46435.46</v>
      </c>
      <c r="J16" s="22">
        <v>11494.41</v>
      </c>
      <c r="L16" s="19">
        <v>44552.34</v>
      </c>
    </row>
    <row r="17" spans="1:12" x14ac:dyDescent="0.25">
      <c r="A17" s="12" t="s">
        <v>13</v>
      </c>
      <c r="B17" s="3">
        <v>14770.25</v>
      </c>
      <c r="C17" s="16"/>
      <c r="D17" s="2">
        <v>52434.39</v>
      </c>
      <c r="F17" s="3">
        <v>13007.79</v>
      </c>
      <c r="H17" s="2">
        <v>48245.9</v>
      </c>
      <c r="J17" s="22">
        <v>11502.41</v>
      </c>
      <c r="L17" s="19">
        <v>44583.34</v>
      </c>
    </row>
    <row r="18" spans="1:12" x14ac:dyDescent="0.25">
      <c r="A18" s="12" t="s">
        <v>14</v>
      </c>
      <c r="B18" s="3">
        <v>11861.27</v>
      </c>
      <c r="C18" s="16"/>
      <c r="D18" s="2">
        <v>42107.51</v>
      </c>
      <c r="F18" s="3">
        <v>12343.51</v>
      </c>
      <c r="H18" s="2">
        <v>45782.080000000002</v>
      </c>
      <c r="J18" s="22">
        <v>12352.05</v>
      </c>
      <c r="L18" s="19">
        <v>47876.55</v>
      </c>
    </row>
    <row r="19" spans="1:12" x14ac:dyDescent="0.25">
      <c r="A19" s="12" t="s">
        <v>15</v>
      </c>
      <c r="B19" s="3">
        <v>12475.56</v>
      </c>
      <c r="C19" s="16"/>
      <c r="D19" s="2">
        <v>44288.23</v>
      </c>
      <c r="F19" s="3">
        <v>12689.15</v>
      </c>
      <c r="H19" s="2">
        <v>47064.05</v>
      </c>
      <c r="J19" s="22">
        <v>12598.14</v>
      </c>
      <c r="L19" s="19">
        <f>J19*3.876</f>
        <v>48830.390639999998</v>
      </c>
    </row>
    <row r="20" spans="1:12" ht="15.75" thickBot="1" x14ac:dyDescent="0.3">
      <c r="A20" s="25"/>
      <c r="B20" s="26"/>
      <c r="C20" s="27"/>
      <c r="D20" s="28"/>
      <c r="E20" s="27"/>
      <c r="F20" s="26"/>
      <c r="G20" s="27"/>
      <c r="H20" s="28"/>
      <c r="I20" s="27"/>
      <c r="J20" s="29"/>
      <c r="K20" s="27"/>
      <c r="L20" s="30"/>
    </row>
    <row r="21" spans="1:12" x14ac:dyDescent="0.25">
      <c r="B21" s="14">
        <f>SUM(B8:B19)</f>
        <v>161416.87</v>
      </c>
      <c r="C21" s="10"/>
      <c r="D21" s="11">
        <f>SUM(D8:D19)</f>
        <v>573029.89999999991</v>
      </c>
      <c r="E21" s="10"/>
      <c r="F21" s="14">
        <f>SUM(F8:F19)</f>
        <v>146060.72</v>
      </c>
      <c r="G21" s="10"/>
      <c r="H21" s="11">
        <f>SUM(H8:H19)</f>
        <v>541739.21000000008</v>
      </c>
      <c r="J21" s="23">
        <f>SUM(J8:J20)</f>
        <v>145251.46000000002</v>
      </c>
      <c r="K21" s="10"/>
      <c r="L21" s="24">
        <f>SUM(L8:L20)</f>
        <v>563014.6606399999</v>
      </c>
    </row>
    <row r="22" spans="1:12" x14ac:dyDescent="0.25">
      <c r="B22" s="9"/>
      <c r="C22" s="10"/>
      <c r="D22" s="11"/>
      <c r="E22" s="10"/>
      <c r="F22" s="9"/>
      <c r="G22" s="10"/>
      <c r="H22" s="11"/>
      <c r="I22" s="10"/>
      <c r="K22" s="10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2"/>
  <sheetViews>
    <sheetView tabSelected="1" workbookViewId="0">
      <selection activeCell="L19" sqref="L19"/>
    </sheetView>
  </sheetViews>
  <sheetFormatPr defaultRowHeight="12.75" x14ac:dyDescent="0.2"/>
  <cols>
    <col min="1" max="1" width="11.28515625" style="31" customWidth="1"/>
    <col min="2" max="2" width="12.28515625" style="38" customWidth="1"/>
    <col min="3" max="3" width="5.5703125" style="33" customWidth="1"/>
    <col min="4" max="4" width="14" style="34" customWidth="1"/>
    <col min="5" max="5" width="9.140625" style="33"/>
    <col min="6" max="6" width="12.28515625" style="38" customWidth="1"/>
    <col min="7" max="7" width="5.5703125" style="33" customWidth="1"/>
    <col min="8" max="8" width="14" style="34" customWidth="1"/>
    <col min="9" max="9" width="13.140625" style="33" customWidth="1"/>
    <col min="10" max="10" width="12" style="35" customWidth="1"/>
    <col min="11" max="11" width="5.5703125" style="33" customWidth="1"/>
    <col min="12" max="12" width="13" style="36" customWidth="1"/>
    <col min="13" max="16384" width="9.140625" style="31"/>
  </cols>
  <sheetData>
    <row r="1" spans="1:12" x14ac:dyDescent="0.2">
      <c r="B1" s="32"/>
      <c r="F1" s="32" t="s">
        <v>0</v>
      </c>
    </row>
    <row r="3" spans="1:12" x14ac:dyDescent="0.2">
      <c r="A3" s="37"/>
      <c r="C3" s="39" t="s">
        <v>23</v>
      </c>
      <c r="I3" s="40" t="s">
        <v>24</v>
      </c>
    </row>
    <row r="5" spans="1:12" x14ac:dyDescent="0.2">
      <c r="C5" s="40">
        <v>2020</v>
      </c>
      <c r="F5" s="35"/>
      <c r="G5" s="40">
        <v>2021</v>
      </c>
      <c r="H5" s="37"/>
      <c r="J5" s="41"/>
      <c r="K5" s="40">
        <v>2022</v>
      </c>
      <c r="L5" s="42"/>
    </row>
    <row r="6" spans="1:12" s="33" customFormat="1" x14ac:dyDescent="0.2">
      <c r="B6" s="32" t="s">
        <v>2</v>
      </c>
      <c r="C6" s="40"/>
      <c r="D6" s="43" t="s">
        <v>3</v>
      </c>
      <c r="F6" s="44" t="s">
        <v>2</v>
      </c>
      <c r="G6" s="40"/>
      <c r="H6" s="40" t="s">
        <v>3</v>
      </c>
      <c r="J6" s="40" t="s">
        <v>2</v>
      </c>
      <c r="K6" s="40"/>
      <c r="L6" s="43" t="s">
        <v>3</v>
      </c>
    </row>
    <row r="7" spans="1:12" x14ac:dyDescent="0.2">
      <c r="F7" s="35"/>
      <c r="H7" s="37"/>
    </row>
    <row r="8" spans="1:12" x14ac:dyDescent="0.2">
      <c r="A8" s="45" t="s">
        <v>4</v>
      </c>
      <c r="B8" s="38">
        <v>10486.33</v>
      </c>
      <c r="D8" s="34">
        <v>48467.81</v>
      </c>
      <c r="F8" s="48">
        <v>8738.33</v>
      </c>
      <c r="H8" s="34">
        <v>42206.13</v>
      </c>
      <c r="I8" s="31"/>
      <c r="J8" s="48">
        <v>10764.32</v>
      </c>
      <c r="K8" s="31"/>
      <c r="L8" s="47">
        <v>54435.18</v>
      </c>
    </row>
    <row r="9" spans="1:12" x14ac:dyDescent="0.2">
      <c r="A9" s="45" t="s">
        <v>5</v>
      </c>
      <c r="B9" s="38">
        <v>9470.98</v>
      </c>
      <c r="D9" s="34">
        <v>43774.71</v>
      </c>
      <c r="F9" s="48">
        <v>7509.43</v>
      </c>
      <c r="H9" s="34">
        <v>36270.550000000003</v>
      </c>
      <c r="I9" s="31"/>
      <c r="J9" s="48">
        <v>10899.88</v>
      </c>
      <c r="K9" s="31"/>
      <c r="L9" s="47">
        <v>55120.69</v>
      </c>
    </row>
    <row r="10" spans="1:12" x14ac:dyDescent="0.2">
      <c r="A10" s="45" t="s">
        <v>6</v>
      </c>
      <c r="B10" s="38">
        <v>10426.66</v>
      </c>
      <c r="D10" s="34">
        <v>48192.02</v>
      </c>
      <c r="F10" s="48">
        <v>12124.41</v>
      </c>
      <c r="H10" s="34">
        <v>58560.9</v>
      </c>
      <c r="I10" s="31"/>
      <c r="J10" s="48">
        <v>13295.33</v>
      </c>
      <c r="K10" s="31"/>
      <c r="L10" s="47">
        <v>67234.48</v>
      </c>
    </row>
    <row r="11" spans="1:12" x14ac:dyDescent="0.2">
      <c r="A11" s="45" t="s">
        <v>7</v>
      </c>
      <c r="B11" s="38">
        <v>11547.79</v>
      </c>
      <c r="D11" s="34">
        <v>53373.89</v>
      </c>
      <c r="F11" s="48">
        <v>13283.67</v>
      </c>
      <c r="H11" s="34">
        <v>64160.13</v>
      </c>
      <c r="I11" s="31"/>
      <c r="J11" s="48">
        <v>13165.16</v>
      </c>
      <c r="K11" s="31"/>
      <c r="L11" s="47">
        <v>66576.210000000006</v>
      </c>
    </row>
    <row r="12" spans="1:12" x14ac:dyDescent="0.2">
      <c r="A12" s="45" t="s">
        <v>8</v>
      </c>
      <c r="B12" s="38">
        <v>11573.98</v>
      </c>
      <c r="D12" s="34">
        <v>53494.94</v>
      </c>
      <c r="F12" s="48">
        <v>10147.299999999999</v>
      </c>
      <c r="H12" s="34">
        <v>49011.45</v>
      </c>
      <c r="I12" s="31"/>
      <c r="J12" s="48">
        <v>15729.4</v>
      </c>
      <c r="K12" s="31"/>
      <c r="L12" s="47">
        <v>79543.58</v>
      </c>
    </row>
    <row r="13" spans="1:12" x14ac:dyDescent="0.2">
      <c r="A13" s="45" t="s">
        <v>9</v>
      </c>
      <c r="B13" s="38">
        <v>14201.5</v>
      </c>
      <c r="D13" s="34">
        <v>65639.34</v>
      </c>
      <c r="F13" s="48">
        <v>13517.24</v>
      </c>
      <c r="H13" s="34">
        <v>65288.26</v>
      </c>
      <c r="I13" s="31"/>
      <c r="J13" s="48">
        <v>15729.4</v>
      </c>
      <c r="K13" s="31"/>
      <c r="L13" s="47">
        <v>79543.58</v>
      </c>
    </row>
    <row r="14" spans="1:12" x14ac:dyDescent="0.2">
      <c r="A14" s="45" t="s">
        <v>10</v>
      </c>
      <c r="B14" s="38">
        <v>13883.54</v>
      </c>
      <c r="D14" s="34">
        <v>64169.71</v>
      </c>
      <c r="F14" s="48">
        <v>11339.54</v>
      </c>
      <c r="H14" s="34">
        <v>54769.98</v>
      </c>
      <c r="I14" s="31"/>
      <c r="J14" s="48">
        <v>13679.94</v>
      </c>
      <c r="K14" s="31"/>
      <c r="L14" s="47">
        <v>69179.47</v>
      </c>
    </row>
    <row r="15" spans="1:12" x14ac:dyDescent="0.2">
      <c r="A15" s="45" t="s">
        <v>11</v>
      </c>
      <c r="B15" s="38">
        <v>11417.8</v>
      </c>
      <c r="D15" s="34">
        <v>52773.07</v>
      </c>
      <c r="F15" s="48">
        <v>10879.24</v>
      </c>
      <c r="H15" s="34">
        <v>53478.14</v>
      </c>
      <c r="I15" s="31"/>
      <c r="J15" s="48">
        <v>13705.19</v>
      </c>
      <c r="K15" s="31"/>
      <c r="L15" s="47">
        <v>69307.13</v>
      </c>
    </row>
    <row r="16" spans="1:12" ht="14.25" customHeight="1" x14ac:dyDescent="0.2">
      <c r="A16" s="45" t="s">
        <v>12</v>
      </c>
      <c r="B16" s="38">
        <v>11647.52</v>
      </c>
      <c r="D16" s="34">
        <v>53834.83</v>
      </c>
      <c r="F16" s="48">
        <v>12274.54</v>
      </c>
      <c r="H16" s="34">
        <v>59286.02</v>
      </c>
      <c r="I16" s="31"/>
      <c r="J16" s="48">
        <v>14269.3</v>
      </c>
      <c r="K16" s="31"/>
      <c r="L16" s="47">
        <v>72159.850000000006</v>
      </c>
    </row>
    <row r="17" spans="1:12" x14ac:dyDescent="0.2">
      <c r="A17" s="45" t="s">
        <v>13</v>
      </c>
      <c r="B17" s="38">
        <v>12280.61</v>
      </c>
      <c r="D17" s="34">
        <v>56760.99</v>
      </c>
      <c r="F17" s="48">
        <v>12028.87</v>
      </c>
      <c r="H17" s="34">
        <v>58099.44</v>
      </c>
      <c r="I17" s="31"/>
      <c r="J17" s="48">
        <v>13207.47</v>
      </c>
      <c r="K17" s="31"/>
      <c r="L17" s="47">
        <v>66790.179999999993</v>
      </c>
    </row>
    <row r="18" spans="1:12" x14ac:dyDescent="0.2">
      <c r="A18" s="45" t="s">
        <v>14</v>
      </c>
      <c r="B18" s="38">
        <v>10419.17</v>
      </c>
      <c r="D18" s="34">
        <v>48157.4</v>
      </c>
      <c r="F18" s="48">
        <v>11693.92</v>
      </c>
      <c r="H18" s="34">
        <v>56481.63</v>
      </c>
      <c r="I18" s="31"/>
      <c r="J18" s="48">
        <v>11754.59</v>
      </c>
      <c r="K18" s="31"/>
      <c r="L18" s="47">
        <v>59442.96</v>
      </c>
    </row>
    <row r="19" spans="1:12" x14ac:dyDescent="0.2">
      <c r="A19" s="45" t="s">
        <v>15</v>
      </c>
      <c r="B19" s="38">
        <v>9923.5300000000007</v>
      </c>
      <c r="D19" s="34">
        <v>45866.559999999998</v>
      </c>
      <c r="F19" s="48">
        <v>14420.39</v>
      </c>
      <c r="G19" s="31"/>
      <c r="H19" s="47">
        <v>69650.47</v>
      </c>
      <c r="I19" s="31"/>
      <c r="J19" s="48"/>
      <c r="K19" s="31"/>
      <c r="L19" s="47"/>
    </row>
    <row r="20" spans="1:12" x14ac:dyDescent="0.2">
      <c r="F20" s="48"/>
      <c r="G20" s="31"/>
      <c r="H20" s="47"/>
      <c r="I20" s="31"/>
      <c r="J20" s="48"/>
      <c r="K20" s="31"/>
      <c r="L20" s="47"/>
    </row>
    <row r="21" spans="1:12" x14ac:dyDescent="0.2">
      <c r="B21" s="46">
        <f>SUM(B8:B19)</f>
        <v>137279.41</v>
      </c>
      <c r="C21" s="40"/>
      <c r="D21" s="43">
        <f>SUM(D8:D19)</f>
        <v>634505.27</v>
      </c>
      <c r="F21" s="48">
        <f>SUM(F8:F20)</f>
        <v>137956.88</v>
      </c>
      <c r="H21" s="34">
        <f>SUM(H8:H20)</f>
        <v>667263.1</v>
      </c>
      <c r="J21" s="38">
        <f>SUM(J8:J20)</f>
        <v>146199.98000000001</v>
      </c>
      <c r="K21" s="36"/>
      <c r="L21" s="47">
        <f>SUM(L8:L20)</f>
        <v>739333.31</v>
      </c>
    </row>
    <row r="22" spans="1:12" x14ac:dyDescent="0.2">
      <c r="B22" s="32"/>
      <c r="C22" s="40"/>
      <c r="D22" s="43"/>
      <c r="E22" s="40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2009-2011</vt:lpstr>
      <vt:lpstr>2010-2012</vt:lpstr>
      <vt:lpstr>2011-2013</vt:lpstr>
      <vt:lpstr>2012-2014 </vt:lpstr>
      <vt:lpstr>Chart 09-14</vt:lpstr>
      <vt:lpstr>2013-2015</vt:lpstr>
      <vt:lpstr>2014-2016</vt:lpstr>
      <vt:lpstr>2020-2022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of Paris</dc:creator>
  <cp:lastModifiedBy>Diana Coughlin - Town of Paris</cp:lastModifiedBy>
  <cp:lastPrinted>2022-12-09T16:16:17Z</cp:lastPrinted>
  <dcterms:created xsi:type="dcterms:W3CDTF">2010-09-10T13:56:31Z</dcterms:created>
  <dcterms:modified xsi:type="dcterms:W3CDTF">2022-12-09T16:17:23Z</dcterms:modified>
</cp:coreProperties>
</file>